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_1\Desktop\contraloria\TRIMESTRE JULIO-SEP 2021\DES\"/>
    </mc:Choice>
  </mc:AlternateContent>
  <bookViews>
    <workbookView xWindow="-120" yWindow="-120" windowWidth="21840" windowHeight="13140"/>
  </bookViews>
  <sheets>
    <sheet name="DES-1 Indicadores" sheetId="1" r:id="rId1"/>
    <sheet name="Instructivo DES-1" sheetId="2" r:id="rId2"/>
  </sheets>
  <externalReferences>
    <externalReference r:id="rId3"/>
  </externalReferences>
  <definedNames>
    <definedName name="_xlnm.Print_Area" localSheetId="0">'DES-1 Indicadores'!$A$3:$S$16</definedName>
    <definedName name="_xlnm.Print_Area" localSheetId="1">'Instructivo DES-1'!$A$1:$F$40</definedName>
    <definedName name="Hidden_114">[1]Hidden_1!$A$1:$A$2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 i="1" l="1"/>
  <c r="U12" i="1"/>
  <c r="P13" i="1" l="1"/>
  <c r="V13" i="1"/>
  <c r="V15" i="1"/>
  <c r="P15" i="1" s="1"/>
  <c r="W16" i="1"/>
  <c r="P16" i="1" s="1"/>
  <c r="W11" i="1"/>
  <c r="P11" i="1"/>
  <c r="P14" i="1"/>
  <c r="W10" i="1" l="1"/>
  <c r="W12" i="1" l="1"/>
  <c r="P12" i="1" s="1"/>
  <c r="W14" i="1" l="1"/>
  <c r="W13" i="1" l="1"/>
  <c r="W15" i="1" l="1"/>
</calcChain>
</file>

<file path=xl/sharedStrings.xml><?xml version="1.0" encoding="utf-8"?>
<sst xmlns="http://schemas.openxmlformats.org/spreadsheetml/2006/main" count="182" uniqueCount="141">
  <si>
    <t>Periodo</t>
  </si>
  <si>
    <t>Nombre del indicador</t>
  </si>
  <si>
    <t>Método de cálculo</t>
  </si>
  <si>
    <t>Unidad de medida</t>
  </si>
  <si>
    <t>Frecuencia de medición</t>
  </si>
  <si>
    <t>Línea base</t>
  </si>
  <si>
    <t>Metas programadas</t>
  </si>
  <si>
    <t>Metas ajustadas</t>
  </si>
  <si>
    <t>Avance de metas</t>
  </si>
  <si>
    <t>Sentido del indicador</t>
  </si>
  <si>
    <t>Fuente de información</t>
  </si>
  <si>
    <t>Área responsable de la información</t>
  </si>
  <si>
    <t>Ejercicio</t>
  </si>
  <si>
    <t>FECHA DE ACTUALIZACIÓN:</t>
  </si>
  <si>
    <t>PERIODO DE ACTUALIZACIÓN:</t>
  </si>
  <si>
    <t>FECHA DE VALIDACIÓN:</t>
  </si>
  <si>
    <t>Eje del PMD</t>
  </si>
  <si>
    <t>Nombre del Programa derivado del Plan Municipal de Desarrollo</t>
  </si>
  <si>
    <t>Nivel del indicador</t>
  </si>
  <si>
    <t>Dimensión</t>
  </si>
  <si>
    <t>Definición del indicador</t>
  </si>
  <si>
    <t>NOTA ACLARATORIA AL "FORMATO DES-1 Indicadores":</t>
  </si>
  <si>
    <t>EJERCICIO:</t>
  </si>
  <si>
    <t>PERIODO:</t>
  </si>
  <si>
    <t>EJE DEL PMD:</t>
  </si>
  <si>
    <t>Deberá indicar con número de cuatro dígitos (ejm: 2019), el ejercicio al que corresponde la información, incluyendo, en su caso, la información disponible de hasta 6 ejercicios anteriores, con la finalidad de comparar los resultados relacionados con los programas reportados.</t>
  </si>
  <si>
    <t>Deberá indicar el período que reporta según corresponda (1er trimestre, 2do trimestre, 3er trimestre, o 4to trimestre, respectivamente).</t>
  </si>
  <si>
    <t>NOMBRE DEL PROGRAMA DERIVADO DEL PLAN MUNICIPAL DE DESARROLLO:</t>
  </si>
  <si>
    <t>Deberá indicar el número y nombre del eje del Plan Municipal de Desarrollo del que se desprende el Programa en cuestión (Ejm: "1. Gobierno Cercano, Moderno y Honesto")</t>
  </si>
  <si>
    <t>Deberá incluir el nombre del programa derivado del Plan Municipal de Desarrollo o concepto al que corresponde el indicador (Ejms: "Rendición de Cuentas", "Educación", "Empleo", "Juventud y Deporte", entre otros).</t>
  </si>
  <si>
    <t>Deberá corresponder al objetivo establecido para cada programa derivado del Plan Municipal de Desarrollo, ser congruente con los niveles de la Matriz de Indicadores para Resultados y  con la dimensión que pretende medir.</t>
  </si>
  <si>
    <t>OBJETIVO DE PROGRAMA:</t>
  </si>
  <si>
    <t>Objetivo de Programa</t>
  </si>
  <si>
    <t>NIVEL DEL INDICADOR:</t>
  </si>
  <si>
    <t>Especificar a qué nivel corresponde cada objetivo, es decir, si se trata de indicadores de nivel Fin, de nivel Propósito, nivel Componente, o nivel Actividad, de conformidad con la Metodología del Marco Lógico.</t>
  </si>
  <si>
    <t>NOMBRE DEL INDICADOR:</t>
  </si>
  <si>
    <t>DIMENSIÓN:</t>
  </si>
  <si>
    <t>DEFINICIÓN DEL INDICADOR:</t>
  </si>
  <si>
    <t>MÉTODO DE CÁLCULO:</t>
  </si>
  <si>
    <t>UNIDAD DE MEDIDA:</t>
  </si>
  <si>
    <t>FRECUENCIA:</t>
  </si>
  <si>
    <t>LÍNEA BASE:</t>
  </si>
  <si>
    <t>METAS PROGRAMADAS:</t>
  </si>
  <si>
    <t>METAS AJUSTADAS:</t>
  </si>
  <si>
    <t>AVANCE DE METAS:</t>
  </si>
  <si>
    <t>SENTIDO DEL INDICADOR:</t>
  </si>
  <si>
    <t>ÁREA RESPONSABLE DE LA INFORMACIÓN:</t>
  </si>
  <si>
    <t>Deberá der claro y entendible en sí mismo, pero que no se presente como definición. Debe ser único y corto: máximo 10 palabras (sugerido). El nombre, además de concreto, debe definir claramente su utilidad. El nombre del indicador no debe reflejar una acción; no incluye verbos en infinitivo.</t>
  </si>
  <si>
    <t>Deberá especificar la dimensión a medir: eficacia (Mide el nivel de cumplimiento de los objetivos), eficiencia (Busca medir que tan bien se han utilizado los recursos en la producción de resultados), calidad (Busca evaluar atributos de los bienes o servicios producidos por el programa respecto a normas o referencias externas) y economía (Mide la capacidad para generar y movilizar adecuadamente los recursos financieros). Debe relacionarse con el objetivo institucional del programa y con el nivel del indicador de acuerdo a los criterios de la SHCP para el diseño de indicadores.</t>
  </si>
  <si>
    <t>Deberá tratarse de una explicación breve y clara respecto de lo que éste debe medir. Que precise qué se pretende medir del objetivo al que está asociado; debe ayudar a entender la utilidad, finalidad o uso del indicador. No debe repetir el nombre del indicador ni el método de cálculo, la definición debe ser utilizada para explicar brevemente (máximo 240 caracteres) y en términos sencillos, qué es lo que mide el indicador.</t>
  </si>
  <si>
    <t>Deberá indicar las variables que intervienen en la fórmula, y que se incluya el significado de las siglas y/o abreviaturas. En la expresión, utilizar símbolos matemáticos para las expresiones aritméticas, no palabras (consultar la Guía para el Diseño de Indicadores Estratégicos de la SHCP).</t>
  </si>
  <si>
    <t>Deberá hacer referencia a la determinación concreta de la forma en que se quiere expresar el resultado de la medición al aplicar el indicador. La unidad de medida deberá corresponder, invariablemente, con el método de cálculo del indicador y con los valores expresados en la línea base y las metas.</t>
  </si>
  <si>
    <t>Hacer referencia a la periodicidad en el tiempo con que se realiza la medición del indicador (periodo entre mediciones). La frecuencia de medición mínima a utilizar es mensual, es decir no realizar reportes por debajo de mensual. Que la periodicidad se encuentre en función del tipo de indicador (fin, propósito, componente, actividad).</t>
  </si>
  <si>
    <t>Incluir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</si>
  <si>
    <t>Incluir las metas programadas, orientadas a mejorar en forma significativa los resultados e impactos del desempeño institucional, es decir debe ser retadora. Ser factible de alcanzar y, por lo tanto, ser realista respecto a los plazos y a los recursos humanos y financieros que involucran. Deben ser congruentes con la unidad de medida producto del método de cálculo, por lo que se pide vigilar la congruencia.</t>
  </si>
  <si>
    <t>Incluir los ajustes correspondientes a las metas, en caso de ser necesario.</t>
  </si>
  <si>
    <t>Incluir, en la misma unidad de medida, el avance que se tiene de acuerdo al trimestre que reporta. Esta cifra debe ser congruente con la Frecuencia.</t>
  </si>
  <si>
    <t>Hacer referencia a la dirección que debe tener el comportamiento del indicador para identificar cuando su desempeño es positivo o negativo. Puede tener un sentido descendente o ascendente. Cuando el sentido es ascendente, la meta siempre será mayor que la línea base. Si el resultado es mayor al planeado, es representativo de un buen desempeño, y cuando es menor, significa un desempeño negativo. Cuando el sentido es descendente, la meta siempre será menor que la línea base. Si el resultado es menor a la meta planeada, es equivalente a un buen desempeño, y cuando es mayor, significa un desempeño negativo.</t>
  </si>
  <si>
    <t>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t>
  </si>
  <si>
    <t>Indicar el nombre de la Unidad Administrativa del Ayuntamiento, en la que se encuentra la información reportada en el campo de "Fuente de Información"</t>
  </si>
  <si>
    <t>FUENTE DE INFORMACIÓN</t>
  </si>
  <si>
    <r>
      <t xml:space="preserve">El presente, se trata de una adaptación del formato 6 publicado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4 de mayo de 2016  http://www.dof.gob.mx/nota_detalle.php?codigo=5436072&amp;fecha=04/05/2016); tiene la finalidad de brindar una herramienta a los Municipios del Estado de Hidalgo, para homologar criterios en materia de rendición de cuentas de la información programática, por lo que incluye los aspectos mínimos que deben contener los indicadores, y se deberán incluir los necesarios, siempre y cuando se trate de indicadores que permitan rendir cuenta de los objetivos establecidos en los programas presupuestarios que derivan del Plan Municipal de Desarrollo (lo cual significa, </t>
    </r>
    <r>
      <rPr>
        <b/>
        <sz val="11"/>
        <color indexed="8"/>
        <rFont val="Arial Narrow"/>
        <family val="2"/>
      </rPr>
      <t>no incluir en el presente formato,</t>
    </r>
    <r>
      <rPr>
        <sz val="11"/>
        <color indexed="8"/>
        <rFont val="Arial Narrow"/>
        <family val="2"/>
      </rPr>
      <t xml:space="preserve"> los correspondientes a los indicadores financieros y/o indicadores del ramo 33), mismos que deberán ser autorizados en el respectivo Presupuesto de Egresos. Se deben tomar en cuenta los criterios establecidos en la "Guía para el Diseño de Indicadores Estratégicos" publicada en el portal oficial de la Secretaría de Hacienda y Crédito Público (SHCP)en la siguiente dirección: https://www.gob.mx/cms/uploads/attachment/file/154446/Guia_Indicadores.pdf</t>
    </r>
  </si>
  <si>
    <t>NOMBRE DEL MUNICIPIO:</t>
  </si>
  <si>
    <t>Porcentaje de solicitudes de acceso a la información atendidas.</t>
  </si>
  <si>
    <t>Actividad.</t>
  </si>
  <si>
    <t>%SIA=(SIA/TSIR)*100
%SIA= Porcentaje de solicitudes de información atendidas.
SIA=Solicitudes de información atendidas en el periodo evaluado.
TSIR= Total de solicitudes de información recibidas durante el periodo evaluado.</t>
  </si>
  <si>
    <t>Porcentaje</t>
  </si>
  <si>
    <t>Trimestral</t>
  </si>
  <si>
    <t>Ascendente</t>
  </si>
  <si>
    <t>Sistema de portales de obligaciones de transparencia (SIPOT).</t>
  </si>
  <si>
    <t>%REA=(RE/TRAP)*100
%REA=Porcentaje de recursos Ejecutados para la construccion de obras para el abastecimiento de agua
RE=Recursos ejecutados en la construccion de obras para el abastecimeinto de agua en el periodo evaluado.
TRAP= Total de recursos asignados a la partida.</t>
  </si>
  <si>
    <t>%REU=(RE/TRAP)*100
%REA=Porcentaje de recursos Ejecutados para la construccion de obras de urbanización
RE=Recursos ejecutados en la construccion de obras de urbanización en el periodo evaluado.
TRAP= Total de recursos asignados a la partida.</t>
  </si>
  <si>
    <t xml:space="preserve">ASA= (NAE-NAP/NAP)*100
ASA= Atracción y retención de inversión del sector de la Agricultura
NAE= Número de unidades económicas dedicadas a la agricultura existentes en el periodo evaluado 
NAP= Número de unidades económicas dedicadas a la agricultura existentes en el periodo previo al evaluado.
</t>
  </si>
  <si>
    <t>Eficacia.</t>
  </si>
  <si>
    <t>Eficiencia.</t>
  </si>
  <si>
    <t>Propósito.</t>
  </si>
  <si>
    <t>Fin.</t>
  </si>
  <si>
    <t>Porcentaje de recursos ejecutados en obras para el abastecimiento de Agua potable.</t>
  </si>
  <si>
    <t>Porcentaje de recursos ejecutados en la construccion de obras de urbanización.</t>
  </si>
  <si>
    <t>Viviendas habitadas en el municipio que cuentan con el servicio de recolección de residuos sólidos.</t>
  </si>
  <si>
    <t>Atracción y retención de inversión del sector de agricultura con la finalidad de incrementar la producción.</t>
  </si>
  <si>
    <t>Listado de viviendas particulares habitadas e informe de horarios y rutas del servicio de recolección.</t>
  </si>
  <si>
    <t>Padrón de unidades económicas dedicadas a la Agricultura</t>
  </si>
  <si>
    <t>Eficiencia en la atención de solicitudes de acceso a la información.</t>
  </si>
  <si>
    <t>Pocentaje de recursos ejecutados  para la construccion de obras para el abastecimiento de agua, respecto al total de recursos asignados a esta partida.</t>
  </si>
  <si>
    <t>Atracción y retención de inversión del sector de Agricultura con la finalidad de incrementar la producción.</t>
  </si>
  <si>
    <t>Viviendas habitadas del municipio que cuentan con el Servicio de recolección de residuos sólidos.</t>
  </si>
  <si>
    <t>Pocentaje de recursos ejecutados  en  la construccion de obras de urbanizacion, respecto al total de recursos asignados a esta partida.</t>
  </si>
  <si>
    <t>Descendente</t>
  </si>
  <si>
    <t>Total</t>
  </si>
  <si>
    <t xml:space="preserve">CS= (VRR/TV)*100
CS= Cobertura del servicio de recolección de residuos solidos 
VRR=Viviendas particulares habitadas que reciben el servicio de recolección de residuos en el periodo evaluado
TV= Total de viviendas particulares en el periodo evaluado
</t>
  </si>
  <si>
    <t>Unidad de Transparencia</t>
  </si>
  <si>
    <t>Dirección General de Servicios Municipales</t>
  </si>
  <si>
    <t>Dirección de Desarrollo Agropecuario</t>
  </si>
  <si>
    <t>N/A</t>
  </si>
  <si>
    <t>Obras Públicas</t>
  </si>
  <si>
    <t>Pisaflores, Hidalgo</t>
  </si>
  <si>
    <t>META</t>
  </si>
  <si>
    <t>REALIZADO</t>
  </si>
  <si>
    <t>I. Pisaflores Honesto y Trasparente</t>
  </si>
  <si>
    <t xml:space="preserve">II. Prospero y Dinamico </t>
  </si>
  <si>
    <t>III. Pisaflores con Bienestar</t>
  </si>
  <si>
    <t xml:space="preserve">IV.Pisaflores Seguro y con Paz Social </t>
  </si>
  <si>
    <t>V. Pisaflores con  Desarrollo Sostenible.</t>
  </si>
  <si>
    <t xml:space="preserve">VI. Pisaflotres Humano e Igualitario </t>
  </si>
  <si>
    <t>E. TRANVERSAL</t>
  </si>
  <si>
    <t>Promover el desarrollo profesional de las capacidades institucionales, fortalece, actualiza e innova los modelos de gestión administrativa para simplificarlos y adecuarlos a las necesidades reales de los ciudadanos y establece protocolos y mecanismos seguros, confiables y permanentes de transparencia y acceso a la información sobre el hacer y responsabilidades de la Administración Municipal.</t>
  </si>
  <si>
    <t>Coadyuvar en la generación de empleos, fomentar la generación de nuevas empresas; fortaleciendo los sectores económicos municipales, a fin de elevar el ingreso de las familias pisaflorenses.</t>
  </si>
  <si>
    <t xml:space="preserve">Crecimiento Economico </t>
  </si>
  <si>
    <t>Gobernanza y Rendicion de Cuentas.</t>
  </si>
  <si>
    <t xml:space="preserve">Presupuesto de Egresos </t>
  </si>
  <si>
    <t>Mejorar integralmente las condiciones de vida de los Pisaflorenses, a través de la correcta y eficiente aplicación de políticas públicas, congruentes con la realidad de los diferentes sectores sociales del municipio, en temas de atención prioritaria como: salud, educación, cultura, desarrollo físico, perspectiva y equidad de género, reconocimiento de las capacidades de los adultos mayores y su protección como sector vulnerable, atención y apertura de oportunidades a los jóvenes y desarrollo integral de la familia.</t>
  </si>
  <si>
    <t>Politica social, salud y educacion.</t>
  </si>
  <si>
    <t>Realizaremos una estrecha coordinación con los diferentes niveles de gobierno para la prevención y abatimiento de la violencia, manifestada en sus diferentes tipos, diseñando protocolos en materia de protección civil, a fin de que la población se sienta segura y en paz social.</t>
  </si>
  <si>
    <t xml:space="preserve">Seguridad y Transito </t>
  </si>
  <si>
    <t>Impulsaremos el desarrollo sustentable en el municipio, a través del desarrollo de infraestructura pública, pero cuidando el medio ambiente a fin de que los pisaflorenses mejoren su calidad de vida.</t>
  </si>
  <si>
    <t xml:space="preserve">Sustetabilidad </t>
  </si>
  <si>
    <t>Ampliar las capacidades de las mujeres y las niñas en todos los ámbitos del desarrollo con la finalidad de garantizar el ejercicio de sus derechos humanos; impulsar su empoderamiento y disminuir la violencia que se ejerce contra ellas, así como contribuir a la igualdad sustantiva entre mujeres y hombres en el municipio.</t>
  </si>
  <si>
    <t>Pobreza y Cohesion Social.</t>
  </si>
  <si>
    <t>Servicios públicos municipales integrales y sostenibles.</t>
  </si>
  <si>
    <t>Proporcionar los servicios de agua potable en forma eficaz, oportuna y suficiente a la población del municipio, así como reducir el déficit en el servicio, preservando las fuentes naturales y el medio ambiente.</t>
  </si>
  <si>
    <t>Participacion de la mujeres en puestos de mando medio y superior de la adminitracion municipal.</t>
  </si>
  <si>
    <t xml:space="preserve"> PM= (PMSM/TP)*100                                                         PM=Participacion de las Mujeres.                                                                                                          PMSM=Puestos de mando medio y superior de la adminitracion municipal ocupados por mujeres                                                                                           TP=Total de puestos de mando medio y supeior de APM </t>
  </si>
  <si>
    <t>Contraloria</t>
  </si>
  <si>
    <t>Organigrama</t>
  </si>
  <si>
    <t>Porcentaje de participacion de la mujeres en puestos de mando medio y superior de la adminitracion municipal.</t>
  </si>
  <si>
    <t>Porcentaje de recursos humanos en seguridad publica y transito</t>
  </si>
  <si>
    <t>TP= (PSPT2/PSPT1)*100                                             TP= Total de personal                                                                                    PSPT1= Personal seguridad publica y transito primer trimestre                                                    PSPT2= Personal seguridad publica y transito periodo evaluado</t>
  </si>
  <si>
    <t>Oficialia Mayor</t>
  </si>
  <si>
    <t xml:space="preserve">Nomina </t>
  </si>
  <si>
    <t>TRIMESTRAL</t>
  </si>
  <si>
    <t>01 DE JULIO 2021</t>
  </si>
  <si>
    <t>30 DE SEPTIEMBRE  2021</t>
  </si>
  <si>
    <t xml:space="preserve">3er Trimestre </t>
  </si>
  <si>
    <t>3ER Trimestre 2021: 100%</t>
  </si>
  <si>
    <t>3ER Trimestre 2021: 17%</t>
  </si>
  <si>
    <t>3ER Trimestre 2021: 6%</t>
  </si>
  <si>
    <t>3ER Trimestre 2021: 93.6%</t>
  </si>
  <si>
    <t>3ER Trimestre 2021: 41%</t>
  </si>
  <si>
    <t>3ER Trimestre 2021: 0%</t>
  </si>
  <si>
    <t>3ER Trimestre 2021:87%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</si>
</sst>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_-* #,##0.00_-;\-* #,##0.00_-;_-* &quot;-&quot;??_-;_-@_-"/>
    <numFmt numFmtId="166" formatCode="0.000"/>
    <numFmt numFmtId="167" formatCode="0.0%"/>
  </numFmts>
  <fonts count="13" x14ac:knownFonts="1">
    <font>
      <sz val="11"/>
      <color indexed="8"/>
      <name val="Calibri"/>
      <family val="2"/>
      <scheme val="minor"/>
    </font>
    <font>
      <sz val="11"/>
      <color indexed="8"/>
      <name val="Calibri"/>
      <family val="2"/>
      <scheme val="minor"/>
    </font>
    <font>
      <b/>
      <sz val="11"/>
      <color indexed="9"/>
      <name val="Arial"/>
      <family val="2"/>
    </font>
    <font>
      <sz val="11"/>
      <color indexed="8"/>
      <name val="Arial Narrow"/>
      <family val="2"/>
    </font>
    <font>
      <b/>
      <sz val="11"/>
      <color indexed="8"/>
      <name val="Arial Narrow"/>
      <family val="2"/>
    </font>
    <font>
      <b/>
      <sz val="9"/>
      <color indexed="8"/>
      <name val="Arial Narrow"/>
      <family val="2"/>
    </font>
    <font>
      <sz val="9"/>
      <color indexed="8"/>
      <name val="Arial Narrow"/>
      <family val="2"/>
    </font>
    <font>
      <sz val="10"/>
      <name val="Arial"/>
      <family val="2"/>
    </font>
    <font>
      <sz val="9"/>
      <name val="Arial Narrow"/>
      <family val="2"/>
    </font>
    <font>
      <sz val="9"/>
      <color rgb="FF000000"/>
      <name val="Arial Narrow"/>
      <family val="2"/>
    </font>
    <font>
      <sz val="9"/>
      <color theme="1"/>
      <name val="Arial Narrow"/>
      <family val="2"/>
    </font>
    <font>
      <sz val="11"/>
      <name val="Calibri"/>
      <family val="2"/>
      <scheme val="minor"/>
    </font>
    <font>
      <b/>
      <sz val="9"/>
      <name val="Arial Narrow"/>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4">
    <xf numFmtId="0" fontId="0" fillId="0" borderId="0" xfId="0"/>
    <xf numFmtId="165" fontId="0" fillId="0" borderId="0" xfId="1" applyFont="1"/>
    <xf numFmtId="0" fontId="0" fillId="3" borderId="0" xfId="0" applyFill="1"/>
    <xf numFmtId="0" fontId="2" fillId="3" borderId="3" xfId="0" applyFont="1" applyFill="1" applyBorder="1" applyAlignment="1">
      <alignment horizontal="right"/>
    </xf>
    <xf numFmtId="0" fontId="2" fillId="3" borderId="0" xfId="0" applyFont="1" applyFill="1" applyAlignment="1">
      <alignment horizontal="right"/>
    </xf>
    <xf numFmtId="0" fontId="5" fillId="3" borderId="0" xfId="0" applyFont="1" applyFill="1" applyAlignment="1">
      <alignment vertical="center" wrapText="1"/>
    </xf>
    <xf numFmtId="0" fontId="6" fillId="3" borderId="0" xfId="0" applyFont="1" applyFill="1"/>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0" xfId="0" applyFont="1" applyFill="1" applyAlignment="1">
      <alignment vertical="center"/>
    </xf>
    <xf numFmtId="0" fontId="0" fillId="3" borderId="0" xfId="0" applyFill="1" applyAlignment="1">
      <alignment horizontal="center"/>
    </xf>
    <xf numFmtId="0" fontId="6" fillId="3" borderId="0" xfId="0" applyFont="1" applyFill="1" applyAlignment="1">
      <alignment horizontal="center"/>
    </xf>
    <xf numFmtId="9" fontId="6" fillId="3" borderId="1" xfId="0" applyNumberFormat="1" applyFont="1" applyFill="1" applyBorder="1" applyAlignment="1">
      <alignment horizontal="center" vertical="center"/>
    </xf>
    <xf numFmtId="0" fontId="2" fillId="3" borderId="0" xfId="0" applyFont="1" applyFill="1" applyAlignment="1">
      <alignment horizontal="center"/>
    </xf>
    <xf numFmtId="0" fontId="7" fillId="3" borderId="0" xfId="0" applyFont="1" applyFill="1" applyAlignment="1">
      <alignment horizontal="center" vertical="center" wrapText="1"/>
    </xf>
    <xf numFmtId="9" fontId="6" fillId="3" borderId="1" xfId="1" applyNumberFormat="1" applyFont="1" applyFill="1" applyBorder="1" applyAlignment="1">
      <alignment horizontal="center" vertical="center"/>
    </xf>
    <xf numFmtId="10" fontId="6" fillId="3" borderId="1" xfId="2" applyNumberFormat="1" applyFont="1" applyFill="1" applyBorder="1" applyAlignment="1">
      <alignment horizontal="center" vertical="center"/>
    </xf>
    <xf numFmtId="9" fontId="0" fillId="3" borderId="0" xfId="0" applyNumberFormat="1" applyFill="1"/>
    <xf numFmtId="9" fontId="6" fillId="3" borderId="0" xfId="1" applyNumberFormat="1" applyFont="1" applyFill="1"/>
    <xf numFmtId="9" fontId="0" fillId="3" borderId="0" xfId="1" applyNumberFormat="1" applyFont="1" applyFill="1"/>
    <xf numFmtId="0" fontId="6" fillId="3" borderId="0" xfId="0" applyFont="1" applyFill="1" applyAlignment="1">
      <alignment horizontal="center" vertical="center" wrapText="1"/>
    </xf>
    <xf numFmtId="167" fontId="6" fillId="3" borderId="1" xfId="1" applyNumberFormat="1" applyFont="1" applyFill="1" applyBorder="1" applyAlignment="1">
      <alignment horizontal="center" vertical="center"/>
    </xf>
    <xf numFmtId="14" fontId="4" fillId="3" borderId="1" xfId="0" applyNumberFormat="1" applyFont="1" applyFill="1" applyBorder="1" applyAlignment="1">
      <alignment horizontal="left" vertical="center"/>
    </xf>
    <xf numFmtId="0" fontId="0" fillId="3" borderId="0" xfId="0" applyFill="1" applyAlignment="1">
      <alignment horizontal="left"/>
    </xf>
    <xf numFmtId="0" fontId="4" fillId="3" borderId="1" xfId="0" applyFont="1" applyFill="1" applyBorder="1" applyAlignment="1">
      <alignment horizontal="left" vertical="center"/>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5" fillId="4" borderId="2" xfId="0" applyFont="1" applyFill="1" applyBorder="1" applyAlignment="1">
      <alignment horizontal="center" vertical="center" wrapText="1"/>
    </xf>
    <xf numFmtId="9" fontId="5" fillId="4" borderId="2" xfId="1" applyNumberFormat="1" applyFont="1" applyFill="1" applyBorder="1" applyAlignment="1">
      <alignment horizontal="center" vertical="center" wrapText="1"/>
    </xf>
    <xf numFmtId="2" fontId="11" fillId="3" borderId="0" xfId="0" applyNumberFormat="1" applyFont="1" applyFill="1"/>
    <xf numFmtId="0" fontId="11" fillId="3" borderId="0" xfId="0" applyFont="1" applyFill="1"/>
    <xf numFmtId="2" fontId="12" fillId="3" borderId="0" xfId="0" applyNumberFormat="1" applyFont="1" applyFill="1" applyAlignment="1">
      <alignment vertical="center" wrapText="1"/>
    </xf>
    <xf numFmtId="0" fontId="12" fillId="3" borderId="0" xfId="0" applyFont="1" applyFill="1" applyAlignment="1">
      <alignment vertical="center" wrapText="1"/>
    </xf>
    <xf numFmtId="2" fontId="12" fillId="3" borderId="0" xfId="0" applyNumberFormat="1" applyFont="1" applyFill="1" applyAlignment="1">
      <alignment horizontal="right" vertical="center" wrapText="1"/>
    </xf>
    <xf numFmtId="2" fontId="8" fillId="3" borderId="0" xfId="0" applyNumberFormat="1" applyFont="1" applyFill="1" applyAlignment="1">
      <alignment vertical="center"/>
    </xf>
    <xf numFmtId="0" fontId="8" fillId="3" borderId="0" xfId="0" applyFont="1" applyFill="1" applyAlignment="1">
      <alignment vertical="center"/>
    </xf>
    <xf numFmtId="2" fontId="8" fillId="3" borderId="0" xfId="2" applyNumberFormat="1" applyFont="1" applyFill="1" applyAlignment="1">
      <alignment vertical="center"/>
    </xf>
    <xf numFmtId="166" fontId="8" fillId="3" borderId="0" xfId="2" applyNumberFormat="1" applyFont="1" applyFill="1" applyAlignment="1">
      <alignment vertical="center"/>
    </xf>
    <xf numFmtId="2" fontId="8" fillId="3" borderId="0" xfId="0" applyNumberFormat="1" applyFont="1" applyFill="1"/>
    <xf numFmtId="0" fontId="8" fillId="3" borderId="0" xfId="0" applyFont="1" applyFill="1"/>
    <xf numFmtId="0" fontId="8" fillId="3" borderId="0" xfId="3" applyNumberFormat="1" applyFont="1" applyFill="1" applyAlignment="1">
      <alignment vertical="center"/>
    </xf>
    <xf numFmtId="0" fontId="8" fillId="3" borderId="0" xfId="0" applyNumberFormat="1" applyFont="1" applyFill="1" applyAlignment="1">
      <alignment horizontal="right" vertical="center"/>
    </xf>
    <xf numFmtId="0" fontId="8" fillId="3" borderId="1" xfId="0" applyFont="1" applyFill="1" applyBorder="1" applyAlignment="1">
      <alignment horizontal="left" vertical="top" wrapText="1"/>
    </xf>
    <xf numFmtId="0" fontId="2" fillId="4" borderId="3" xfId="0" applyFont="1" applyFill="1" applyBorder="1" applyAlignment="1">
      <alignment horizontal="right" vertical="center"/>
    </xf>
    <xf numFmtId="0" fontId="2" fillId="4" borderId="0" xfId="0" applyFont="1" applyFill="1" applyAlignment="1">
      <alignment horizontal="right" vertical="center"/>
    </xf>
    <xf numFmtId="0" fontId="2" fillId="2" borderId="3" xfId="0" applyFont="1" applyFill="1" applyBorder="1" applyAlignment="1">
      <alignment horizontal="right" vertical="center"/>
    </xf>
    <xf numFmtId="0" fontId="2" fillId="2" borderId="0" xfId="0" applyFont="1" applyFill="1" applyAlignment="1">
      <alignment horizontal="right" vertical="center"/>
    </xf>
    <xf numFmtId="0" fontId="3" fillId="3" borderId="1" xfId="0" applyFont="1" applyFill="1" applyBorder="1" applyAlignment="1">
      <alignment horizontal="justify" vertical="center" wrapText="1"/>
    </xf>
    <xf numFmtId="0" fontId="2" fillId="2" borderId="3" xfId="0" applyFont="1" applyFill="1" applyBorder="1" applyAlignment="1">
      <alignment horizontal="right" vertical="center" wrapText="1"/>
    </xf>
    <xf numFmtId="0" fontId="2" fillId="2" borderId="0" xfId="0" applyFont="1" applyFill="1" applyAlignment="1">
      <alignment horizontal="right" vertical="center"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tabSelected="1" topLeftCell="A13" zoomScale="80" zoomScaleNormal="80" zoomScaleSheetLayoutView="90" zoomScalePageLayoutView="90" workbookViewId="0">
      <selection activeCell="N12" sqref="N12"/>
    </sheetView>
  </sheetViews>
  <sheetFormatPr baseColWidth="10" defaultColWidth="9.140625" defaultRowHeight="15" x14ac:dyDescent="0.25"/>
  <cols>
    <col min="1" max="1" width="12.140625" style="2" customWidth="1"/>
    <col min="2" max="2" width="18" style="2" customWidth="1"/>
    <col min="3" max="3" width="19.7109375" style="11" customWidth="1"/>
    <col min="4" max="4" width="23.5703125" style="2" customWidth="1"/>
    <col min="5" max="5" width="31" style="2" customWidth="1"/>
    <col min="6" max="6" width="14.140625" style="2" customWidth="1"/>
    <col min="7" max="7" width="27.5703125" style="2" customWidth="1"/>
    <col min="8" max="8" width="13" style="2" customWidth="1"/>
    <col min="9" max="9" width="23.85546875" style="11" customWidth="1"/>
    <col min="10" max="10" width="36.85546875" style="2" customWidth="1"/>
    <col min="11" max="11" width="11.85546875" style="2" customWidth="1"/>
    <col min="12" max="12" width="12.5703125" style="11" customWidth="1"/>
    <col min="13" max="13" width="10" style="2" bestFit="1" customWidth="1"/>
    <col min="14" max="14" width="14.5703125" style="2" customWidth="1"/>
    <col min="15" max="15" width="12.140625" style="2" customWidth="1"/>
    <col min="16" max="16" width="14.7109375" style="20" customWidth="1"/>
    <col min="17" max="17" width="13.140625" style="11" customWidth="1"/>
    <col min="18" max="18" width="18.85546875" style="2" customWidth="1"/>
    <col min="19" max="19" width="22.140625" style="2" customWidth="1"/>
    <col min="20" max="20" width="13.42578125" style="33" customWidth="1"/>
    <col min="21" max="21" width="16.5703125" style="33" customWidth="1"/>
    <col min="22" max="22" width="9.140625" style="34" customWidth="1"/>
    <col min="23" max="23" width="26.7109375" style="33" customWidth="1"/>
    <col min="24" max="24" width="9.140625" style="34"/>
    <col min="25" max="16384" width="9.140625" style="2"/>
  </cols>
  <sheetData>
    <row r="1" spans="1:24" ht="25.5" customHeight="1" x14ac:dyDescent="0.25">
      <c r="A1" s="47" t="s">
        <v>62</v>
      </c>
      <c r="B1" s="48"/>
      <c r="C1" s="48"/>
      <c r="D1" s="25" t="s">
        <v>96</v>
      </c>
      <c r="P1" s="18"/>
    </row>
    <row r="2" spans="1:24" ht="4.5" customHeight="1" x14ac:dyDescent="0.25">
      <c r="A2" s="3"/>
      <c r="B2" s="4"/>
      <c r="C2" s="14"/>
      <c r="D2" s="24"/>
      <c r="P2" s="18"/>
    </row>
    <row r="3" spans="1:24" ht="25.5" customHeight="1" x14ac:dyDescent="0.25">
      <c r="A3" s="47" t="s">
        <v>14</v>
      </c>
      <c r="B3" s="48"/>
      <c r="C3" s="48"/>
      <c r="D3" s="25" t="s">
        <v>130</v>
      </c>
      <c r="P3" s="18"/>
    </row>
    <row r="4" spans="1:24" ht="4.5" customHeight="1" x14ac:dyDescent="0.25">
      <c r="A4" s="3"/>
      <c r="B4" s="4"/>
      <c r="C4" s="14"/>
      <c r="D4" s="24"/>
      <c r="P4" s="18"/>
    </row>
    <row r="5" spans="1:24" ht="25.5" customHeight="1" x14ac:dyDescent="0.25">
      <c r="A5" s="47" t="s">
        <v>13</v>
      </c>
      <c r="B5" s="48"/>
      <c r="C5" s="48"/>
      <c r="D5" s="23" t="s">
        <v>131</v>
      </c>
      <c r="P5" s="18"/>
    </row>
    <row r="6" spans="1:24" ht="4.5" customHeight="1" x14ac:dyDescent="0.25">
      <c r="A6" s="3"/>
      <c r="B6" s="4"/>
      <c r="C6" s="14"/>
      <c r="D6" s="24"/>
      <c r="P6" s="18"/>
    </row>
    <row r="7" spans="1:24" ht="25.5" customHeight="1" x14ac:dyDescent="0.25">
      <c r="A7" s="47" t="s">
        <v>15</v>
      </c>
      <c r="B7" s="48"/>
      <c r="C7" s="48"/>
      <c r="D7" s="23" t="s">
        <v>132</v>
      </c>
      <c r="P7" s="18"/>
    </row>
    <row r="8" spans="1:24" ht="4.5" customHeight="1" x14ac:dyDescent="0.25">
      <c r="A8" s="3"/>
      <c r="B8" s="4"/>
      <c r="C8" s="14"/>
      <c r="P8" s="18"/>
    </row>
    <row r="9" spans="1:24" s="5" customFormat="1" ht="51.75" customHeight="1" x14ac:dyDescent="0.25">
      <c r="A9" s="31" t="s">
        <v>12</v>
      </c>
      <c r="B9" s="31" t="s">
        <v>0</v>
      </c>
      <c r="C9" s="31" t="s">
        <v>16</v>
      </c>
      <c r="D9" s="31" t="s">
        <v>17</v>
      </c>
      <c r="E9" s="31" t="s">
        <v>32</v>
      </c>
      <c r="F9" s="31" t="s">
        <v>18</v>
      </c>
      <c r="G9" s="31" t="s">
        <v>1</v>
      </c>
      <c r="H9" s="31" t="s">
        <v>19</v>
      </c>
      <c r="I9" s="31" t="s">
        <v>20</v>
      </c>
      <c r="J9" s="31" t="s">
        <v>2</v>
      </c>
      <c r="K9" s="31" t="s">
        <v>3</v>
      </c>
      <c r="L9" s="31" t="s">
        <v>4</v>
      </c>
      <c r="M9" s="31" t="s">
        <v>5</v>
      </c>
      <c r="N9" s="31" t="s">
        <v>6</v>
      </c>
      <c r="O9" s="31" t="s">
        <v>7</v>
      </c>
      <c r="P9" s="32" t="s">
        <v>8</v>
      </c>
      <c r="Q9" s="31" t="s">
        <v>9</v>
      </c>
      <c r="R9" s="31" t="s">
        <v>10</v>
      </c>
      <c r="S9" s="31" t="s">
        <v>11</v>
      </c>
      <c r="T9" s="35" t="s">
        <v>98</v>
      </c>
      <c r="U9" s="35" t="s">
        <v>97</v>
      </c>
      <c r="V9" s="36"/>
      <c r="W9" s="37" t="s">
        <v>89</v>
      </c>
      <c r="X9" s="36"/>
    </row>
    <row r="10" spans="1:24" s="10" customFormat="1" ht="91.5" customHeight="1" x14ac:dyDescent="0.25">
      <c r="A10" s="7">
        <v>2021</v>
      </c>
      <c r="B10" s="7" t="s">
        <v>133</v>
      </c>
      <c r="C10" s="7" t="s">
        <v>99</v>
      </c>
      <c r="D10" s="7" t="s">
        <v>109</v>
      </c>
      <c r="E10" s="7" t="s">
        <v>106</v>
      </c>
      <c r="F10" s="7" t="s">
        <v>64</v>
      </c>
      <c r="G10" s="7" t="s">
        <v>63</v>
      </c>
      <c r="H10" s="9" t="s">
        <v>74</v>
      </c>
      <c r="I10" s="28" t="s">
        <v>83</v>
      </c>
      <c r="J10" s="8" t="s">
        <v>65</v>
      </c>
      <c r="K10" s="9" t="s">
        <v>66</v>
      </c>
      <c r="L10" s="9" t="s">
        <v>67</v>
      </c>
      <c r="M10" s="7" t="s">
        <v>134</v>
      </c>
      <c r="N10" s="13">
        <v>1</v>
      </c>
      <c r="O10" s="9" t="s">
        <v>94</v>
      </c>
      <c r="P10" s="17">
        <v>1</v>
      </c>
      <c r="Q10" s="9" t="s">
        <v>68</v>
      </c>
      <c r="R10" s="7" t="s">
        <v>69</v>
      </c>
      <c r="S10" s="9" t="s">
        <v>91</v>
      </c>
      <c r="T10" s="38">
        <v>4</v>
      </c>
      <c r="U10" s="38">
        <v>4</v>
      </c>
      <c r="V10" s="39">
        <v>100</v>
      </c>
      <c r="W10" s="40">
        <f>T10/U10</f>
        <v>1</v>
      </c>
      <c r="X10" s="39"/>
    </row>
    <row r="11" spans="1:24" s="10" customFormat="1" ht="127.5" customHeight="1" x14ac:dyDescent="0.25">
      <c r="A11" s="7">
        <v>2021</v>
      </c>
      <c r="B11" s="7" t="s">
        <v>133</v>
      </c>
      <c r="C11" s="7" t="s">
        <v>100</v>
      </c>
      <c r="D11" s="26" t="s">
        <v>108</v>
      </c>
      <c r="E11" s="7" t="s">
        <v>107</v>
      </c>
      <c r="F11" s="9" t="s">
        <v>75</v>
      </c>
      <c r="G11" s="30" t="s">
        <v>80</v>
      </c>
      <c r="H11" s="9" t="s">
        <v>73</v>
      </c>
      <c r="I11" s="28" t="s">
        <v>85</v>
      </c>
      <c r="J11" s="29" t="s">
        <v>72</v>
      </c>
      <c r="K11" s="9" t="s">
        <v>66</v>
      </c>
      <c r="L11" s="9" t="s">
        <v>67</v>
      </c>
      <c r="M11" s="7" t="s">
        <v>135</v>
      </c>
      <c r="N11" s="13">
        <v>1</v>
      </c>
      <c r="O11" s="9" t="s">
        <v>94</v>
      </c>
      <c r="P11" s="16">
        <f>W11</f>
        <v>0.17142857142857143</v>
      </c>
      <c r="Q11" s="9" t="s">
        <v>88</v>
      </c>
      <c r="R11" s="7" t="s">
        <v>82</v>
      </c>
      <c r="S11" s="7" t="s">
        <v>93</v>
      </c>
      <c r="T11" s="38">
        <v>722</v>
      </c>
      <c r="U11" s="38">
        <v>470</v>
      </c>
      <c r="V11" s="39">
        <v>1470</v>
      </c>
      <c r="W11" s="40">
        <f>(T11-U11)/V11</f>
        <v>0.17142857142857143</v>
      </c>
      <c r="X11" s="39"/>
    </row>
    <row r="12" spans="1:24" s="10" customFormat="1" ht="140.25" customHeight="1" x14ac:dyDescent="0.25">
      <c r="A12" s="7">
        <v>2021</v>
      </c>
      <c r="B12" s="7" t="s">
        <v>133</v>
      </c>
      <c r="C12" s="7" t="s">
        <v>101</v>
      </c>
      <c r="D12" s="26" t="s">
        <v>112</v>
      </c>
      <c r="E12" s="7" t="s">
        <v>111</v>
      </c>
      <c r="F12" s="9" t="s">
        <v>75</v>
      </c>
      <c r="G12" s="28" t="s">
        <v>78</v>
      </c>
      <c r="H12" s="9" t="s">
        <v>73</v>
      </c>
      <c r="I12" s="28" t="s">
        <v>87</v>
      </c>
      <c r="J12" s="29" t="s">
        <v>71</v>
      </c>
      <c r="K12" s="9" t="s">
        <v>66</v>
      </c>
      <c r="L12" s="9" t="s">
        <v>67</v>
      </c>
      <c r="M12" s="7" t="s">
        <v>136</v>
      </c>
      <c r="N12" s="13">
        <v>1</v>
      </c>
      <c r="O12" s="9" t="s">
        <v>94</v>
      </c>
      <c r="P12" s="16">
        <f>W12</f>
        <v>5.5609476666666671E-2</v>
      </c>
      <c r="Q12" s="9" t="s">
        <v>88</v>
      </c>
      <c r="R12" s="26" t="s">
        <v>110</v>
      </c>
      <c r="S12" s="9" t="s">
        <v>95</v>
      </c>
      <c r="T12" s="38">
        <v>2502426.4500000002</v>
      </c>
      <c r="U12" s="38">
        <f>5000000*9</f>
        <v>45000000</v>
      </c>
      <c r="V12" s="39">
        <v>100</v>
      </c>
      <c r="W12" s="40">
        <f>T12/U12</f>
        <v>5.5609476666666671E-2</v>
      </c>
      <c r="X12" s="39"/>
    </row>
    <row r="13" spans="1:24" s="10" customFormat="1" ht="131.25" customHeight="1" x14ac:dyDescent="0.25">
      <c r="A13" s="7">
        <v>2021</v>
      </c>
      <c r="B13" s="7" t="s">
        <v>133</v>
      </c>
      <c r="C13" s="7" t="s">
        <v>102</v>
      </c>
      <c r="D13" s="26" t="s">
        <v>114</v>
      </c>
      <c r="E13" s="7" t="s">
        <v>113</v>
      </c>
      <c r="F13" s="9" t="s">
        <v>75</v>
      </c>
      <c r="G13" s="30" t="s">
        <v>126</v>
      </c>
      <c r="H13" s="9" t="s">
        <v>73</v>
      </c>
      <c r="I13" s="30" t="s">
        <v>126</v>
      </c>
      <c r="J13" s="29" t="s">
        <v>127</v>
      </c>
      <c r="K13" s="9" t="s">
        <v>66</v>
      </c>
      <c r="L13" s="9" t="s">
        <v>67</v>
      </c>
      <c r="M13" s="7" t="s">
        <v>140</v>
      </c>
      <c r="N13" s="13">
        <v>1</v>
      </c>
      <c r="O13" s="9" t="s">
        <v>94</v>
      </c>
      <c r="P13" s="16">
        <f>V13</f>
        <v>0.8666666666666667</v>
      </c>
      <c r="Q13" s="9" t="s">
        <v>88</v>
      </c>
      <c r="R13" s="26" t="s">
        <v>129</v>
      </c>
      <c r="S13" s="9" t="s">
        <v>128</v>
      </c>
      <c r="T13" s="38">
        <v>39</v>
      </c>
      <c r="U13" s="38">
        <v>45</v>
      </c>
      <c r="V13" s="39">
        <f>T13/U13</f>
        <v>0.8666666666666667</v>
      </c>
      <c r="W13" s="38">
        <f t="shared" ref="W13:W14" si="0">T13/U13</f>
        <v>0.8666666666666667</v>
      </c>
      <c r="X13" s="39"/>
    </row>
    <row r="14" spans="1:24" s="10" customFormat="1" ht="124.5" customHeight="1" x14ac:dyDescent="0.25">
      <c r="A14" s="7">
        <v>2021</v>
      </c>
      <c r="B14" s="7" t="s">
        <v>133</v>
      </c>
      <c r="C14" s="7" t="s">
        <v>103</v>
      </c>
      <c r="D14" s="26" t="s">
        <v>116</v>
      </c>
      <c r="E14" s="7" t="s">
        <v>115</v>
      </c>
      <c r="F14" s="9" t="s">
        <v>76</v>
      </c>
      <c r="G14" s="30" t="s">
        <v>79</v>
      </c>
      <c r="H14" s="9" t="s">
        <v>73</v>
      </c>
      <c r="I14" s="28" t="s">
        <v>86</v>
      </c>
      <c r="J14" s="29" t="s">
        <v>90</v>
      </c>
      <c r="K14" s="9" t="s">
        <v>66</v>
      </c>
      <c r="L14" s="9" t="s">
        <v>67</v>
      </c>
      <c r="M14" s="7" t="s">
        <v>137</v>
      </c>
      <c r="N14" s="13">
        <v>1</v>
      </c>
      <c r="O14" s="9" t="s">
        <v>94</v>
      </c>
      <c r="P14" s="22">
        <f>V14</f>
        <v>0.93566892030321658</v>
      </c>
      <c r="Q14" s="9" t="s">
        <v>88</v>
      </c>
      <c r="R14" s="7" t="s">
        <v>81</v>
      </c>
      <c r="S14" s="7" t="s">
        <v>92</v>
      </c>
      <c r="T14" s="44">
        <v>4567</v>
      </c>
      <c r="U14" s="45">
        <v>4881</v>
      </c>
      <c r="V14" s="39">
        <f>T14/U14</f>
        <v>0.93566892030321658</v>
      </c>
      <c r="W14" s="41">
        <f t="shared" si="0"/>
        <v>0.93566892030321658</v>
      </c>
      <c r="X14" s="39"/>
    </row>
    <row r="15" spans="1:24" s="10" customFormat="1" ht="159.75" customHeight="1" x14ac:dyDescent="0.25">
      <c r="A15" s="7">
        <v>2021</v>
      </c>
      <c r="B15" s="7" t="s">
        <v>133</v>
      </c>
      <c r="C15" s="7" t="s">
        <v>104</v>
      </c>
      <c r="D15" s="27" t="s">
        <v>118</v>
      </c>
      <c r="E15" s="7" t="s">
        <v>117</v>
      </c>
      <c r="F15" s="9" t="s">
        <v>75</v>
      </c>
      <c r="G15" s="7" t="s">
        <v>125</v>
      </c>
      <c r="H15" s="9" t="s">
        <v>73</v>
      </c>
      <c r="I15" s="28" t="s">
        <v>121</v>
      </c>
      <c r="J15" s="46" t="s">
        <v>122</v>
      </c>
      <c r="K15" s="9" t="s">
        <v>66</v>
      </c>
      <c r="L15" s="9" t="s">
        <v>67</v>
      </c>
      <c r="M15" s="7" t="s">
        <v>138</v>
      </c>
      <c r="N15" s="13">
        <v>1</v>
      </c>
      <c r="O15" s="9" t="s">
        <v>94</v>
      </c>
      <c r="P15" s="16">
        <f>V15</f>
        <v>0.41379310344827586</v>
      </c>
      <c r="Q15" s="9" t="s">
        <v>88</v>
      </c>
      <c r="R15" s="7" t="s">
        <v>124</v>
      </c>
      <c r="S15" s="7" t="s">
        <v>123</v>
      </c>
      <c r="T15" s="38">
        <v>12</v>
      </c>
      <c r="U15" s="38">
        <v>29</v>
      </c>
      <c r="V15" s="39">
        <f>T15/U15</f>
        <v>0.41379310344827586</v>
      </c>
      <c r="W15" s="40">
        <f>(T15-U15)/V15</f>
        <v>-41.083333333333336</v>
      </c>
      <c r="X15" s="39"/>
    </row>
    <row r="16" spans="1:24" s="10" customFormat="1" ht="121.5" customHeight="1" x14ac:dyDescent="0.25">
      <c r="A16" s="7">
        <v>2021</v>
      </c>
      <c r="B16" s="7" t="s">
        <v>133</v>
      </c>
      <c r="C16" s="7" t="s">
        <v>105</v>
      </c>
      <c r="D16" s="27" t="s">
        <v>119</v>
      </c>
      <c r="E16" s="7" t="s">
        <v>120</v>
      </c>
      <c r="F16" s="9" t="s">
        <v>75</v>
      </c>
      <c r="G16" s="28" t="s">
        <v>77</v>
      </c>
      <c r="H16" s="9" t="s">
        <v>73</v>
      </c>
      <c r="I16" s="28" t="s">
        <v>84</v>
      </c>
      <c r="J16" s="29" t="s">
        <v>70</v>
      </c>
      <c r="K16" s="9" t="s">
        <v>66</v>
      </c>
      <c r="L16" s="9" t="s">
        <v>67</v>
      </c>
      <c r="M16" s="7" t="s">
        <v>139</v>
      </c>
      <c r="N16" s="13">
        <v>1</v>
      </c>
      <c r="O16" s="9" t="s">
        <v>94</v>
      </c>
      <c r="P16" s="16">
        <f>W16</f>
        <v>0</v>
      </c>
      <c r="Q16" s="9" t="s">
        <v>88</v>
      </c>
      <c r="R16" s="26" t="s">
        <v>110</v>
      </c>
      <c r="S16" s="9" t="s">
        <v>95</v>
      </c>
      <c r="T16" s="38">
        <v>0</v>
      </c>
      <c r="U16" s="38">
        <v>3125000</v>
      </c>
      <c r="V16" s="39">
        <v>100</v>
      </c>
      <c r="W16" s="40">
        <f>T16/U16</f>
        <v>0</v>
      </c>
      <c r="X16" s="39"/>
    </row>
    <row r="17" spans="3:24" s="6" customFormat="1" ht="13.5" x14ac:dyDescent="0.25">
      <c r="C17" s="15"/>
      <c r="I17" s="12"/>
      <c r="L17" s="12"/>
      <c r="P17" s="19"/>
      <c r="Q17" s="12"/>
      <c r="T17" s="42"/>
      <c r="U17" s="42"/>
      <c r="V17" s="43"/>
      <c r="W17" s="42"/>
      <c r="X17" s="43"/>
    </row>
    <row r="18" spans="3:24" s="6" customFormat="1" ht="13.5" x14ac:dyDescent="0.25">
      <c r="C18" s="15"/>
      <c r="D18" s="21"/>
      <c r="I18" s="12"/>
      <c r="L18" s="12"/>
      <c r="P18" s="19"/>
      <c r="Q18" s="12"/>
      <c r="T18" s="42"/>
      <c r="U18" s="42"/>
      <c r="V18" s="43"/>
      <c r="W18" s="42"/>
      <c r="X18" s="43"/>
    </row>
  </sheetData>
  <mergeCells count="4">
    <mergeCell ref="A7:C7"/>
    <mergeCell ref="A3:C3"/>
    <mergeCell ref="A5:C5"/>
    <mergeCell ref="A1:C1"/>
  </mergeCells>
  <pageMargins left="0.70866141732283472" right="0.70866141732283472" top="0.74803149606299213" bottom="0.74803149606299213" header="0.31496062992125984" footer="0.31496062992125984"/>
  <pageSetup scale="34" fitToHeight="2" orientation="landscape" horizontalDpi="4294967293" r:id="rId1"/>
  <headerFooter>
    <oddHeader>&amp;C&amp;"Arial Narrow,Negrita"INDICADORES ESTRATÉGICOS Y DE GESTIÓN DE LOS PROGRAMAS DERIVADOS DEL PLAN MUNICIPAL DE DESARROLLO&amp;R
&amp;P&amp;  de  &amp;N</oddHeader>
    <oddFooter>&amp;L&amp;A&amp;C&amp;P de &amp;N&amp;R&amp;D</oddFooter>
  </headerFooter>
  <ignoredErrors>
    <ignoredError sqref="P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view="pageLayout" zoomScale="80" zoomScaleNormal="80" zoomScaleSheetLayoutView="80" zoomScalePageLayoutView="80" workbookViewId="0">
      <selection activeCell="D13" sqref="D13:F13"/>
    </sheetView>
  </sheetViews>
  <sheetFormatPr baseColWidth="10" defaultColWidth="9.140625" defaultRowHeight="15" x14ac:dyDescent="0.25"/>
  <cols>
    <col min="1" max="1" width="18.42578125" customWidth="1"/>
    <col min="2" max="2" width="18" customWidth="1"/>
    <col min="3" max="3" width="39.5703125" customWidth="1"/>
    <col min="4" max="4" width="35.5703125" customWidth="1"/>
    <col min="5" max="5" width="39.42578125" customWidth="1"/>
    <col min="6" max="6" width="47.85546875" customWidth="1"/>
    <col min="7" max="7" width="37.28515625" customWidth="1"/>
    <col min="8" max="8" width="16.7109375" bestFit="1" customWidth="1"/>
    <col min="9" max="9" width="32.140625" customWidth="1"/>
    <col min="10" max="10" width="23.140625" customWidth="1"/>
    <col min="11" max="11" width="20.42578125" customWidth="1"/>
    <col min="12" max="12" width="20.85546875" bestFit="1" customWidth="1"/>
    <col min="13" max="13" width="10" bestFit="1" customWidth="1"/>
    <col min="14" max="14" width="17.5703125" bestFit="1" customWidth="1"/>
    <col min="15" max="15" width="19.140625" customWidth="1"/>
    <col min="16" max="16" width="17.7109375" style="1" customWidth="1"/>
    <col min="17" max="17" width="18.5703125" bestFit="1" customWidth="1"/>
    <col min="18" max="18" width="19.7109375" bestFit="1" customWidth="1"/>
    <col min="19" max="19" width="30.5703125" bestFit="1" customWidth="1"/>
  </cols>
  <sheetData>
    <row r="1" spans="1:6" ht="175.5" customHeight="1" x14ac:dyDescent="0.25">
      <c r="A1" s="49" t="s">
        <v>21</v>
      </c>
      <c r="B1" s="50"/>
      <c r="C1" s="50"/>
      <c r="D1" s="51" t="s">
        <v>61</v>
      </c>
      <c r="E1" s="51"/>
      <c r="F1" s="51"/>
    </row>
    <row r="2" spans="1:6" s="2" customFormat="1" ht="4.5" customHeight="1" x14ac:dyDescent="0.25">
      <c r="A2" s="3"/>
      <c r="B2" s="4"/>
      <c r="C2" s="4"/>
    </row>
    <row r="3" spans="1:6" ht="46.5" customHeight="1" x14ac:dyDescent="0.25">
      <c r="A3" s="49" t="s">
        <v>22</v>
      </c>
      <c r="B3" s="50"/>
      <c r="C3" s="50"/>
      <c r="D3" s="51" t="s">
        <v>25</v>
      </c>
      <c r="E3" s="51"/>
      <c r="F3" s="51"/>
    </row>
    <row r="4" spans="1:6" s="2" customFormat="1" ht="4.5" customHeight="1" x14ac:dyDescent="0.25">
      <c r="A4" s="3"/>
      <c r="B4" s="4"/>
      <c r="C4" s="4"/>
    </row>
    <row r="5" spans="1:6" ht="46.5" customHeight="1" x14ac:dyDescent="0.25">
      <c r="A5" s="49" t="s">
        <v>23</v>
      </c>
      <c r="B5" s="50"/>
      <c r="C5" s="50"/>
      <c r="D5" s="51" t="s">
        <v>26</v>
      </c>
      <c r="E5" s="51"/>
      <c r="F5" s="51"/>
    </row>
    <row r="6" spans="1:6" s="2" customFormat="1" ht="4.5" customHeight="1" x14ac:dyDescent="0.25">
      <c r="A6" s="3"/>
      <c r="B6" s="4"/>
      <c r="C6" s="4"/>
    </row>
    <row r="7" spans="1:6" ht="46.5" customHeight="1" x14ac:dyDescent="0.25">
      <c r="A7" s="49" t="s">
        <v>24</v>
      </c>
      <c r="B7" s="50"/>
      <c r="C7" s="50"/>
      <c r="D7" s="51" t="s">
        <v>28</v>
      </c>
      <c r="E7" s="51"/>
      <c r="F7" s="51"/>
    </row>
    <row r="8" spans="1:6" s="2" customFormat="1" ht="4.5" customHeight="1" x14ac:dyDescent="0.25">
      <c r="A8" s="3"/>
      <c r="B8" s="4"/>
      <c r="C8" s="4"/>
    </row>
    <row r="9" spans="1:6" ht="46.5" customHeight="1" x14ac:dyDescent="0.25">
      <c r="A9" s="52" t="s">
        <v>27</v>
      </c>
      <c r="B9" s="53"/>
      <c r="C9" s="53"/>
      <c r="D9" s="51" t="s">
        <v>29</v>
      </c>
      <c r="E9" s="51"/>
      <c r="F9" s="51"/>
    </row>
    <row r="10" spans="1:6" s="2" customFormat="1" ht="4.5" customHeight="1" x14ac:dyDescent="0.25">
      <c r="A10" s="3"/>
      <c r="B10" s="4"/>
      <c r="C10" s="4"/>
    </row>
    <row r="11" spans="1:6" ht="46.5" customHeight="1" x14ac:dyDescent="0.25">
      <c r="A11" s="49" t="s">
        <v>31</v>
      </c>
      <c r="B11" s="50"/>
      <c r="C11" s="50"/>
      <c r="D11" s="51" t="s">
        <v>30</v>
      </c>
      <c r="E11" s="51"/>
      <c r="F11" s="51"/>
    </row>
    <row r="12" spans="1:6" s="2" customFormat="1" ht="4.5" customHeight="1" x14ac:dyDescent="0.25">
      <c r="A12" s="3"/>
      <c r="B12" s="4"/>
      <c r="C12" s="4"/>
    </row>
    <row r="13" spans="1:6" ht="46.5" customHeight="1" x14ac:dyDescent="0.25">
      <c r="A13" s="49" t="s">
        <v>33</v>
      </c>
      <c r="B13" s="50"/>
      <c r="C13" s="50"/>
      <c r="D13" s="51" t="s">
        <v>34</v>
      </c>
      <c r="E13" s="51"/>
      <c r="F13" s="51"/>
    </row>
    <row r="14" spans="1:6" s="2" customFormat="1" ht="4.5" customHeight="1" x14ac:dyDescent="0.25">
      <c r="A14" s="3"/>
      <c r="B14" s="4"/>
      <c r="C14" s="4"/>
    </row>
    <row r="15" spans="1:6" ht="46.5" customHeight="1" x14ac:dyDescent="0.25">
      <c r="A15" s="49" t="s">
        <v>35</v>
      </c>
      <c r="B15" s="50"/>
      <c r="C15" s="50"/>
      <c r="D15" s="51" t="s">
        <v>47</v>
      </c>
      <c r="E15" s="51"/>
      <c r="F15" s="51"/>
    </row>
    <row r="16" spans="1:6" s="2" customFormat="1" ht="4.5" customHeight="1" x14ac:dyDescent="0.25">
      <c r="A16" s="3"/>
      <c r="B16" s="4"/>
      <c r="C16" s="4"/>
    </row>
    <row r="17" spans="1:6" ht="72" customHeight="1" x14ac:dyDescent="0.25">
      <c r="A17" s="49" t="s">
        <v>36</v>
      </c>
      <c r="B17" s="50"/>
      <c r="C17" s="50"/>
      <c r="D17" s="51" t="s">
        <v>48</v>
      </c>
      <c r="E17" s="51"/>
      <c r="F17" s="51"/>
    </row>
    <row r="18" spans="1:6" s="2" customFormat="1" ht="4.5" customHeight="1" x14ac:dyDescent="0.25">
      <c r="A18" s="3"/>
      <c r="B18" s="4"/>
      <c r="C18" s="4"/>
    </row>
    <row r="19" spans="1:6" ht="53.25" customHeight="1" x14ac:dyDescent="0.25">
      <c r="A19" s="49" t="s">
        <v>37</v>
      </c>
      <c r="B19" s="50"/>
      <c r="C19" s="50"/>
      <c r="D19" s="51" t="s">
        <v>49</v>
      </c>
      <c r="E19" s="51"/>
      <c r="F19" s="51"/>
    </row>
    <row r="20" spans="1:6" s="2" customFormat="1" ht="4.5" customHeight="1" x14ac:dyDescent="0.25">
      <c r="A20" s="3"/>
      <c r="B20" s="4"/>
      <c r="C20" s="4"/>
    </row>
    <row r="21" spans="1:6" ht="46.5" customHeight="1" x14ac:dyDescent="0.25">
      <c r="A21" s="49" t="s">
        <v>38</v>
      </c>
      <c r="B21" s="50"/>
      <c r="C21" s="50"/>
      <c r="D21" s="51" t="s">
        <v>50</v>
      </c>
      <c r="E21" s="51"/>
      <c r="F21" s="51"/>
    </row>
    <row r="22" spans="1:6" s="2" customFormat="1" ht="4.5" customHeight="1" x14ac:dyDescent="0.25">
      <c r="A22" s="3"/>
      <c r="B22" s="4"/>
      <c r="C22" s="4"/>
    </row>
    <row r="23" spans="1:6" ht="46.5" customHeight="1" x14ac:dyDescent="0.25">
      <c r="A23" s="49" t="s">
        <v>39</v>
      </c>
      <c r="B23" s="50"/>
      <c r="C23" s="50"/>
      <c r="D23" s="51" t="s">
        <v>51</v>
      </c>
      <c r="E23" s="51"/>
      <c r="F23" s="51"/>
    </row>
    <row r="24" spans="1:6" s="2" customFormat="1" ht="4.5" customHeight="1" x14ac:dyDescent="0.25">
      <c r="A24" s="3"/>
      <c r="B24" s="4"/>
      <c r="C24" s="4"/>
    </row>
    <row r="25" spans="1:6" ht="46.5" customHeight="1" x14ac:dyDescent="0.25">
      <c r="A25" s="49" t="s">
        <v>40</v>
      </c>
      <c r="B25" s="50"/>
      <c r="C25" s="50"/>
      <c r="D25" s="51" t="s">
        <v>52</v>
      </c>
      <c r="E25" s="51"/>
      <c r="F25" s="51"/>
    </row>
    <row r="26" spans="1:6" s="2" customFormat="1" ht="4.5" customHeight="1" x14ac:dyDescent="0.25">
      <c r="A26" s="3"/>
      <c r="B26" s="4"/>
      <c r="C26" s="4"/>
    </row>
    <row r="27" spans="1:6" ht="72.75" customHeight="1" x14ac:dyDescent="0.25">
      <c r="A27" s="49" t="s">
        <v>41</v>
      </c>
      <c r="B27" s="50"/>
      <c r="C27" s="50"/>
      <c r="D27" s="51" t="s">
        <v>53</v>
      </c>
      <c r="E27" s="51"/>
      <c r="F27" s="51"/>
    </row>
    <row r="28" spans="1:6" s="2" customFormat="1" ht="4.5" customHeight="1" x14ac:dyDescent="0.25">
      <c r="A28" s="3"/>
      <c r="B28" s="4"/>
      <c r="C28" s="4"/>
    </row>
    <row r="29" spans="1:6" ht="53.25" customHeight="1" x14ac:dyDescent="0.25">
      <c r="A29" s="49" t="s">
        <v>42</v>
      </c>
      <c r="B29" s="50"/>
      <c r="C29" s="50"/>
      <c r="D29" s="51" t="s">
        <v>54</v>
      </c>
      <c r="E29" s="51"/>
      <c r="F29" s="51"/>
    </row>
    <row r="30" spans="1:6" s="2" customFormat="1" ht="4.5" customHeight="1" x14ac:dyDescent="0.25">
      <c r="A30" s="3"/>
      <c r="B30" s="4"/>
      <c r="C30" s="4"/>
    </row>
    <row r="31" spans="1:6" ht="46.5" customHeight="1" x14ac:dyDescent="0.25">
      <c r="A31" s="49" t="s">
        <v>43</v>
      </c>
      <c r="B31" s="50"/>
      <c r="C31" s="50"/>
      <c r="D31" s="51" t="s">
        <v>55</v>
      </c>
      <c r="E31" s="51"/>
      <c r="F31" s="51"/>
    </row>
    <row r="32" spans="1:6" s="2" customFormat="1" ht="4.5" customHeight="1" x14ac:dyDescent="0.25">
      <c r="A32" s="3"/>
      <c r="B32" s="4"/>
      <c r="C32" s="4"/>
    </row>
    <row r="33" spans="1:6" ht="46.5" customHeight="1" x14ac:dyDescent="0.25">
      <c r="A33" s="49" t="s">
        <v>44</v>
      </c>
      <c r="B33" s="50"/>
      <c r="C33" s="50"/>
      <c r="D33" s="51" t="s">
        <v>56</v>
      </c>
      <c r="E33" s="51"/>
      <c r="F33" s="51"/>
    </row>
    <row r="34" spans="1:6" s="2" customFormat="1" ht="4.5" customHeight="1" x14ac:dyDescent="0.25">
      <c r="A34" s="3"/>
      <c r="B34" s="4"/>
      <c r="C34" s="4"/>
    </row>
    <row r="35" spans="1:6" ht="69" customHeight="1" x14ac:dyDescent="0.25">
      <c r="A35" s="49" t="s">
        <v>45</v>
      </c>
      <c r="B35" s="50"/>
      <c r="C35" s="50"/>
      <c r="D35" s="51" t="s">
        <v>57</v>
      </c>
      <c r="E35" s="51"/>
      <c r="F35" s="51"/>
    </row>
    <row r="36" spans="1:6" s="2" customFormat="1" ht="4.5" customHeight="1" x14ac:dyDescent="0.25">
      <c r="A36" s="3"/>
      <c r="B36" s="4"/>
      <c r="C36" s="4"/>
    </row>
    <row r="37" spans="1:6" ht="46.5" customHeight="1" x14ac:dyDescent="0.25">
      <c r="A37" s="49" t="s">
        <v>60</v>
      </c>
      <c r="B37" s="50"/>
      <c r="C37" s="50"/>
      <c r="D37" s="51" t="s">
        <v>58</v>
      </c>
      <c r="E37" s="51"/>
      <c r="F37" s="51"/>
    </row>
    <row r="38" spans="1:6" s="2" customFormat="1" ht="4.5" customHeight="1" x14ac:dyDescent="0.25">
      <c r="A38" s="3"/>
      <c r="B38" s="4"/>
      <c r="C38" s="4"/>
    </row>
    <row r="39" spans="1:6" ht="46.5" customHeight="1" x14ac:dyDescent="0.25">
      <c r="A39" s="49" t="s">
        <v>46</v>
      </c>
      <c r="B39" s="50"/>
      <c r="C39" s="50"/>
      <c r="D39" s="51" t="s">
        <v>59</v>
      </c>
      <c r="E39" s="51"/>
      <c r="F39" s="51"/>
    </row>
    <row r="40" spans="1:6" s="2" customFormat="1" ht="4.5" customHeight="1" x14ac:dyDescent="0.25">
      <c r="A40" s="3"/>
      <c r="B40" s="4"/>
      <c r="C40" s="4"/>
    </row>
  </sheetData>
  <mergeCells count="40">
    <mergeCell ref="A37:C37"/>
    <mergeCell ref="D37:F37"/>
    <mergeCell ref="A39:C39"/>
    <mergeCell ref="D39:F39"/>
    <mergeCell ref="A31:C31"/>
    <mergeCell ref="D31:F31"/>
    <mergeCell ref="A33:C33"/>
    <mergeCell ref="D33:F33"/>
    <mergeCell ref="A35:C35"/>
    <mergeCell ref="D35:F35"/>
    <mergeCell ref="A25:C25"/>
    <mergeCell ref="D25:F25"/>
    <mergeCell ref="A27:C27"/>
    <mergeCell ref="D27:F27"/>
    <mergeCell ref="A29:C29"/>
    <mergeCell ref="D29:F29"/>
    <mergeCell ref="A19:C19"/>
    <mergeCell ref="D19:F19"/>
    <mergeCell ref="A21:C21"/>
    <mergeCell ref="D21:F21"/>
    <mergeCell ref="A23:C23"/>
    <mergeCell ref="D23:F23"/>
    <mergeCell ref="A13:C13"/>
    <mergeCell ref="D13:F13"/>
    <mergeCell ref="A15:C15"/>
    <mergeCell ref="D15:F15"/>
    <mergeCell ref="A17:C17"/>
    <mergeCell ref="D17:F17"/>
    <mergeCell ref="A7:C7"/>
    <mergeCell ref="D7:F7"/>
    <mergeCell ref="A9:C9"/>
    <mergeCell ref="D9:F9"/>
    <mergeCell ref="A11:C11"/>
    <mergeCell ref="D11:F11"/>
    <mergeCell ref="A1:C1"/>
    <mergeCell ref="D1:F1"/>
    <mergeCell ref="A3:C3"/>
    <mergeCell ref="D3:F3"/>
    <mergeCell ref="A5:C5"/>
    <mergeCell ref="D5:F5"/>
  </mergeCells>
  <pageMargins left="0.70866141732283472" right="0.70866141732283472" top="1.025390625" bottom="0.74803149606299213" header="0.31496062992125984" footer="0.31496062992125984"/>
  <pageSetup scale="45" fitToHeight="0" orientation="portrait" horizontalDpi="4294967293" r:id="rId1"/>
  <headerFooter>
    <oddHeader>&amp;L&amp;G&amp;C&amp;"Arial Narrow,Negrita"INSTRUCTIVO Y CRITERIOS POR CONSIDERAR PARA EL LLENADO
DEL FORMATO "DES-1 Indicadores"</oddHeader>
    <oddFooter>&amp;L&amp;A&amp;C&amp;P de &amp;N&amp;R&amp;D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DES-1 Indicadores</vt:lpstr>
      <vt:lpstr>Instructivo DES-1</vt:lpstr>
      <vt:lpstr>'DES-1 Indicadores'!Área_de_impresión</vt:lpstr>
      <vt:lpstr>'Instructivo DES-1'!Área_de_impresión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ARTURO DOMÍNGUEZ MONROY</dc:creator>
  <cp:lastModifiedBy>WINDOWS_1</cp:lastModifiedBy>
  <cp:lastPrinted>2021-07-07T15:11:57Z</cp:lastPrinted>
  <dcterms:created xsi:type="dcterms:W3CDTF">2018-05-08T15:10:45Z</dcterms:created>
  <dcterms:modified xsi:type="dcterms:W3CDTF">2021-10-07T18:49:16Z</dcterms:modified>
</cp:coreProperties>
</file>