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1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3" i="1"/>
  <c r="F39" i="1" l="1"/>
  <c r="F35" i="1"/>
  <c r="F29" i="1"/>
  <c r="F12" i="1"/>
  <c r="F37" i="1" l="1"/>
  <c r="F34" i="1"/>
  <c r="F33" i="1"/>
  <c r="F32" i="1"/>
  <c r="F30" i="1"/>
  <c r="F27" i="1"/>
  <c r="F26" i="1"/>
  <c r="F24" i="1"/>
  <c r="F23" i="1"/>
  <c r="F18" i="1"/>
  <c r="F16" i="1"/>
  <c r="F14" i="1"/>
  <c r="F13" i="1"/>
  <c r="F10" i="1"/>
  <c r="F8" i="1"/>
  <c r="F9" i="1"/>
  <c r="F46" i="1" l="1"/>
  <c r="F44" i="1"/>
  <c r="F42" i="1"/>
  <c r="F41" i="1"/>
  <c r="F38" i="1"/>
  <c r="F36" i="1"/>
  <c r="F31" i="1"/>
  <c r="F28" i="1"/>
  <c r="F25" i="1"/>
  <c r="F22" i="1"/>
  <c r="F21" i="1"/>
  <c r="F20" i="1"/>
  <c r="F19" i="1"/>
  <c r="F17" i="1"/>
  <c r="F15" i="1"/>
  <c r="F11" i="1"/>
  <c r="F7" i="1"/>
</calcChain>
</file>

<file path=xl/sharedStrings.xml><?xml version="1.0" encoding="utf-8"?>
<sst xmlns="http://schemas.openxmlformats.org/spreadsheetml/2006/main" count="142" uniqueCount="66">
  <si>
    <t>FORTAMUN</t>
  </si>
  <si>
    <t>Pagado</t>
  </si>
  <si>
    <t>Devengado</t>
  </si>
  <si>
    <t>Reintegro</t>
  </si>
  <si>
    <t>Ejercicio</t>
  </si>
  <si>
    <t>Destino de los Recursos</t>
  </si>
  <si>
    <t>Programa o Fondo</t>
  </si>
  <si>
    <t>Formato del ejercicio y destino de gasto federalizado y reintegros</t>
  </si>
  <si>
    <t>Energía eléctrica</t>
  </si>
  <si>
    <t>Reparación y mantenimiento de equipo de transporte</t>
  </si>
  <si>
    <t>Cobertura municipal</t>
  </si>
  <si>
    <t>COG</t>
  </si>
  <si>
    <t>113000</t>
  </si>
  <si>
    <t>Sueldos base al personal permanente</t>
  </si>
  <si>
    <t>246000</t>
  </si>
  <si>
    <t>Material eléctrico y electrónico</t>
  </si>
  <si>
    <t>261000</t>
  </si>
  <si>
    <t>Combustibles, lubricantes y aditivos</t>
  </si>
  <si>
    <t>311000</t>
  </si>
  <si>
    <t>355000</t>
  </si>
  <si>
    <t>282000</t>
  </si>
  <si>
    <t>Materiales de seguridad pública</t>
  </si>
  <si>
    <t>291000</t>
  </si>
  <si>
    <t>Herramientas menores</t>
  </si>
  <si>
    <t>296000</t>
  </si>
  <si>
    <t>Refacciones y accesorios menores de equipo de transporte</t>
  </si>
  <si>
    <t>326000</t>
  </si>
  <si>
    <t>Arrendamiento de maquinaria, otros equipos y herramientas</t>
  </si>
  <si>
    <t>FAISM</t>
  </si>
  <si>
    <t>División de terrenos y construcción de obras de urbanización</t>
  </si>
  <si>
    <t>614000</t>
  </si>
  <si>
    <t>341000</t>
  </si>
  <si>
    <t>Servicios financieros y bancarios</t>
  </si>
  <si>
    <t>612000</t>
  </si>
  <si>
    <t>615000</t>
  </si>
  <si>
    <t>Edificación no habitacional</t>
  </si>
  <si>
    <t>Construcción de vías de comunicación</t>
  </si>
  <si>
    <t>122000</t>
  </si>
  <si>
    <t>Sueldos base al personal eventual</t>
  </si>
  <si>
    <t>Papeleria y Articulos de Escritorio</t>
  </si>
  <si>
    <t>MUNICIPIO DE PISAFLORES, HIDALGO.</t>
  </si>
  <si>
    <t xml:space="preserve"> Honorarios asimilables a salarios</t>
  </si>
  <si>
    <t>Prestaciones y haberes de retiro</t>
  </si>
  <si>
    <t xml:space="preserve"> Materiales, útiles y equipos menores de tecnologías de la información y comunicaciones</t>
  </si>
  <si>
    <t>Productos alimenticios para personas</t>
  </si>
  <si>
    <t>Productos químicos básicos</t>
  </si>
  <si>
    <t>Vestuario y uniformes</t>
  </si>
  <si>
    <t>Telefonía celular</t>
  </si>
  <si>
    <t>Arrendamiento de edificios</t>
  </si>
  <si>
    <t>Otros arrendamientos</t>
  </si>
  <si>
    <t xml:space="preserve"> Servicios de capacitación</t>
  </si>
  <si>
    <t>Instalación, reparación y mantenimiento de equipo de cómputo y tecnología de la información</t>
  </si>
  <si>
    <t>Viáticos en el país</t>
  </si>
  <si>
    <t>Otros servicios de traslado y hospedaje</t>
  </si>
  <si>
    <t>Gastos de ceremonial</t>
  </si>
  <si>
    <t>Gastos de orden social y cultural</t>
  </si>
  <si>
    <t>Ayudas sociales a instituciones de enseñanza</t>
  </si>
  <si>
    <t>Ayudas sociales a personas</t>
  </si>
  <si>
    <t>Materiales y utiles de impresión y reproduccion</t>
  </si>
  <si>
    <t>Conservacion y mantenimiento menor de inmuebles</t>
  </si>
  <si>
    <t>Camaras fotograficas y de video</t>
  </si>
  <si>
    <t>Vehiculos y equipo terrestre</t>
  </si>
  <si>
    <t>Edificacion habitacional</t>
  </si>
  <si>
    <t>Construccion de obras para el abastecimiento de agua</t>
  </si>
  <si>
    <t>Otros convenios</t>
  </si>
  <si>
    <t>ENERO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</si>
</sst>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2" xfId="0" applyFont="1" applyBorder="1"/>
    <xf numFmtId="43" fontId="2" fillId="0" borderId="1" xfId="0" applyNumberFormat="1" applyFont="1" applyBorder="1" applyAlignment="1">
      <alignment horizontal="justify" wrapText="1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3" fontId="2" fillId="2" borderId="5" xfId="0" applyNumberFormat="1" applyFont="1" applyFill="1" applyBorder="1" applyAlignment="1">
      <alignment horizontal="center" vertical="center" wrapText="1"/>
    </xf>
    <xf numFmtId="43" fontId="2" fillId="2" borderId="4" xfId="0" applyNumberFormat="1" applyFont="1" applyFill="1" applyBorder="1" applyAlignment="1">
      <alignment horizontal="center" vertical="center" wrapText="1"/>
    </xf>
    <xf numFmtId="44" fontId="1" fillId="0" borderId="2" xfId="1" applyFont="1" applyBorder="1"/>
    <xf numFmtId="43" fontId="2" fillId="0" borderId="0" xfId="0" applyNumberFormat="1" applyFont="1" applyBorder="1" applyAlignment="1">
      <alignment horizontal="justify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43" fontId="2" fillId="2" borderId="9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6"/>
  <sheetViews>
    <sheetView tabSelected="1" view="pageBreakPreview" zoomScale="145" zoomScaleSheetLayoutView="145" workbookViewId="0">
      <selection activeCell="E46" sqref="E46"/>
    </sheetView>
  </sheetViews>
  <sheetFormatPr baseColWidth="10" defaultColWidth="11.42578125" defaultRowHeight="12.75" x14ac:dyDescent="0.2"/>
  <cols>
    <col min="1" max="1" width="10.28515625" style="1" bestFit="1" customWidth="1"/>
    <col min="2" max="2" width="7.140625" style="1" customWidth="1"/>
    <col min="3" max="3" width="56.5703125" style="1" customWidth="1"/>
    <col min="4" max="4" width="19.85546875" style="1" bestFit="1" customWidth="1"/>
    <col min="5" max="5" width="14.42578125" style="8" bestFit="1" customWidth="1"/>
    <col min="6" max="6" width="14.28515625" style="8" customWidth="1"/>
    <col min="7" max="7" width="16" style="1" customWidth="1"/>
    <col min="8" max="16384" width="11.42578125" style="1"/>
  </cols>
  <sheetData>
    <row r="1" spans="1:7" ht="12" customHeight="1" x14ac:dyDescent="0.3">
      <c r="A1" s="14" t="s">
        <v>40</v>
      </c>
      <c r="B1" s="15"/>
      <c r="C1" s="15"/>
      <c r="D1" s="15"/>
      <c r="E1" s="15"/>
      <c r="F1" s="15"/>
      <c r="G1" s="16"/>
    </row>
    <row r="2" spans="1:7" ht="12" customHeight="1" x14ac:dyDescent="0.3">
      <c r="A2" s="17" t="s">
        <v>7</v>
      </c>
      <c r="B2" s="18"/>
      <c r="C2" s="18"/>
      <c r="D2" s="18"/>
      <c r="E2" s="18"/>
      <c r="F2" s="18"/>
      <c r="G2" s="19"/>
    </row>
    <row r="3" spans="1:7" ht="12" customHeight="1" x14ac:dyDescent="0.3">
      <c r="A3" s="17" t="s">
        <v>65</v>
      </c>
      <c r="B3" s="18"/>
      <c r="C3" s="18"/>
      <c r="D3" s="18"/>
      <c r="E3" s="18"/>
      <c r="F3" s="18"/>
      <c r="G3" s="19"/>
    </row>
    <row r="4" spans="1:7" ht="12" customHeight="1" thickBot="1" x14ac:dyDescent="0.35">
      <c r="A4" s="2"/>
      <c r="B4" s="3"/>
      <c r="C4" s="3"/>
      <c r="D4" s="3"/>
      <c r="E4" s="4"/>
      <c r="F4" s="4"/>
      <c r="G4" s="5"/>
    </row>
    <row r="5" spans="1:7" ht="12.95" customHeight="1" thickBot="1" x14ac:dyDescent="0.25">
      <c r="A5" s="24" t="s">
        <v>6</v>
      </c>
      <c r="B5" s="24" t="s">
        <v>11</v>
      </c>
      <c r="C5" s="22" t="s">
        <v>5</v>
      </c>
      <c r="D5" s="22" t="s">
        <v>5</v>
      </c>
      <c r="E5" s="20" t="s">
        <v>4</v>
      </c>
      <c r="F5" s="21"/>
      <c r="G5" s="22" t="s">
        <v>3</v>
      </c>
    </row>
    <row r="6" spans="1:7" ht="12.95" customHeight="1" thickBot="1" x14ac:dyDescent="0.25">
      <c r="A6" s="25"/>
      <c r="B6" s="25"/>
      <c r="C6" s="23"/>
      <c r="D6" s="23"/>
      <c r="E6" s="10" t="s">
        <v>2</v>
      </c>
      <c r="F6" s="11" t="s">
        <v>1</v>
      </c>
      <c r="G6" s="23"/>
    </row>
    <row r="7" spans="1:7" ht="12" customHeight="1" x14ac:dyDescent="0.2">
      <c r="A7" s="6" t="s">
        <v>0</v>
      </c>
      <c r="B7" s="6" t="s">
        <v>12</v>
      </c>
      <c r="C7" s="6" t="s">
        <v>13</v>
      </c>
      <c r="D7" s="6" t="s">
        <v>10</v>
      </c>
      <c r="E7" s="12">
        <v>7097846.5899999999</v>
      </c>
      <c r="F7" s="12">
        <f>+E7</f>
        <v>7097846.5899999999</v>
      </c>
      <c r="G7" s="7">
        <v>0</v>
      </c>
    </row>
    <row r="8" spans="1:7" ht="12" customHeight="1" x14ac:dyDescent="0.2">
      <c r="A8" s="6" t="s">
        <v>0</v>
      </c>
      <c r="B8" s="6">
        <v>121000</v>
      </c>
      <c r="C8" s="6" t="s">
        <v>41</v>
      </c>
      <c r="D8" s="6" t="s">
        <v>10</v>
      </c>
      <c r="E8" s="12">
        <v>8752</v>
      </c>
      <c r="F8" s="12">
        <f>E8</f>
        <v>8752</v>
      </c>
      <c r="G8" s="7"/>
    </row>
    <row r="9" spans="1:7" ht="12" customHeight="1" x14ac:dyDescent="0.2">
      <c r="A9" s="6" t="s">
        <v>0</v>
      </c>
      <c r="B9" s="6" t="s">
        <v>37</v>
      </c>
      <c r="C9" s="6" t="s">
        <v>38</v>
      </c>
      <c r="D9" s="6" t="s">
        <v>10</v>
      </c>
      <c r="E9" s="12">
        <v>157200</v>
      </c>
      <c r="F9" s="12">
        <f>+E9</f>
        <v>157200</v>
      </c>
      <c r="G9" s="7">
        <v>0</v>
      </c>
    </row>
    <row r="10" spans="1:7" ht="12" customHeight="1" x14ac:dyDescent="0.2">
      <c r="A10" s="6" t="s">
        <v>0</v>
      </c>
      <c r="B10" s="6">
        <v>153000</v>
      </c>
      <c r="C10" s="6" t="s">
        <v>42</v>
      </c>
      <c r="D10" s="6" t="s">
        <v>10</v>
      </c>
      <c r="E10" s="12">
        <v>4167.47</v>
      </c>
      <c r="F10" s="12">
        <f>E10</f>
        <v>4167.47</v>
      </c>
      <c r="G10" s="7"/>
    </row>
    <row r="11" spans="1:7" ht="12" customHeight="1" x14ac:dyDescent="0.2">
      <c r="A11" s="6" t="s">
        <v>0</v>
      </c>
      <c r="B11" s="9">
        <v>211000</v>
      </c>
      <c r="C11" s="6" t="s">
        <v>39</v>
      </c>
      <c r="D11" s="6" t="s">
        <v>10</v>
      </c>
      <c r="E11" s="12">
        <v>50507.79</v>
      </c>
      <c r="F11" s="12">
        <f t="shared" ref="F11:F44" si="0">+E11</f>
        <v>50507.79</v>
      </c>
      <c r="G11" s="7">
        <v>0</v>
      </c>
    </row>
    <row r="12" spans="1:7" ht="12" customHeight="1" x14ac:dyDescent="0.2">
      <c r="A12" s="6" t="s">
        <v>0</v>
      </c>
      <c r="B12" s="9">
        <v>212000</v>
      </c>
      <c r="C12" s="6" t="s">
        <v>58</v>
      </c>
      <c r="D12" s="6" t="s">
        <v>10</v>
      </c>
      <c r="E12" s="12">
        <v>16276.14</v>
      </c>
      <c r="F12" s="12">
        <f t="shared" si="0"/>
        <v>16276.14</v>
      </c>
      <c r="G12" s="7"/>
    </row>
    <row r="13" spans="1:7" ht="12" customHeight="1" x14ac:dyDescent="0.2">
      <c r="A13" s="6" t="s">
        <v>0</v>
      </c>
      <c r="B13" s="9">
        <v>214000</v>
      </c>
      <c r="C13" s="6" t="s">
        <v>43</v>
      </c>
      <c r="D13" s="6" t="s">
        <v>10</v>
      </c>
      <c r="E13" s="12">
        <v>288</v>
      </c>
      <c r="F13" s="12">
        <f t="shared" si="0"/>
        <v>288</v>
      </c>
      <c r="G13" s="7"/>
    </row>
    <row r="14" spans="1:7" ht="12" customHeight="1" x14ac:dyDescent="0.2">
      <c r="A14" s="6" t="s">
        <v>0</v>
      </c>
      <c r="B14" s="6">
        <v>221000</v>
      </c>
      <c r="C14" s="6" t="s">
        <v>44</v>
      </c>
      <c r="D14" s="6" t="s">
        <v>10</v>
      </c>
      <c r="E14" s="12">
        <v>78083.02</v>
      </c>
      <c r="F14" s="12">
        <f>E14</f>
        <v>78083.02</v>
      </c>
      <c r="G14" s="7"/>
    </row>
    <row r="15" spans="1:7" ht="12" customHeight="1" x14ac:dyDescent="0.2">
      <c r="A15" s="6" t="s">
        <v>0</v>
      </c>
      <c r="B15" s="6" t="s">
        <v>14</v>
      </c>
      <c r="C15" s="6" t="s">
        <v>15</v>
      </c>
      <c r="D15" s="6" t="s">
        <v>10</v>
      </c>
      <c r="E15" s="12">
        <v>38326.51</v>
      </c>
      <c r="F15" s="12">
        <f t="shared" si="0"/>
        <v>38326.51</v>
      </c>
      <c r="G15" s="7">
        <v>0</v>
      </c>
    </row>
    <row r="16" spans="1:7" ht="12" customHeight="1" x14ac:dyDescent="0.2">
      <c r="A16" s="6" t="s">
        <v>0</v>
      </c>
      <c r="B16" s="6">
        <v>251000</v>
      </c>
      <c r="C16" s="6" t="s">
        <v>45</v>
      </c>
      <c r="D16" s="6" t="s">
        <v>10</v>
      </c>
      <c r="E16" s="12">
        <v>400</v>
      </c>
      <c r="F16" s="12">
        <f t="shared" si="0"/>
        <v>400</v>
      </c>
      <c r="G16" s="7"/>
    </row>
    <row r="17" spans="1:7" ht="12" customHeight="1" x14ac:dyDescent="0.2">
      <c r="A17" s="6" t="s">
        <v>0</v>
      </c>
      <c r="B17" s="6" t="s">
        <v>16</v>
      </c>
      <c r="C17" s="6" t="s">
        <v>17</v>
      </c>
      <c r="D17" s="6" t="s">
        <v>10</v>
      </c>
      <c r="E17" s="12">
        <v>3212051.73</v>
      </c>
      <c r="F17" s="12">
        <f t="shared" si="0"/>
        <v>3212051.73</v>
      </c>
      <c r="G17" s="7">
        <v>0</v>
      </c>
    </row>
    <row r="18" spans="1:7" ht="12" customHeight="1" x14ac:dyDescent="0.2">
      <c r="A18" s="6" t="s">
        <v>0</v>
      </c>
      <c r="B18" s="6">
        <v>271000</v>
      </c>
      <c r="C18" s="6" t="s">
        <v>46</v>
      </c>
      <c r="D18" s="6" t="s">
        <v>10</v>
      </c>
      <c r="E18" s="12">
        <v>297540</v>
      </c>
      <c r="F18" s="12">
        <f>E18</f>
        <v>297540</v>
      </c>
      <c r="G18" s="7"/>
    </row>
    <row r="19" spans="1:7" ht="12" customHeight="1" x14ac:dyDescent="0.2">
      <c r="A19" s="6" t="s">
        <v>0</v>
      </c>
      <c r="B19" s="6" t="s">
        <v>20</v>
      </c>
      <c r="C19" s="6" t="s">
        <v>21</v>
      </c>
      <c r="D19" s="6" t="s">
        <v>10</v>
      </c>
      <c r="E19" s="12">
        <v>259420.01</v>
      </c>
      <c r="F19" s="12">
        <f t="shared" si="0"/>
        <v>259420.01</v>
      </c>
      <c r="G19" s="7">
        <v>0</v>
      </c>
    </row>
    <row r="20" spans="1:7" ht="12" customHeight="1" x14ac:dyDescent="0.2">
      <c r="A20" s="6" t="s">
        <v>0</v>
      </c>
      <c r="B20" s="6" t="s">
        <v>22</v>
      </c>
      <c r="C20" s="6" t="s">
        <v>23</v>
      </c>
      <c r="D20" s="6" t="s">
        <v>10</v>
      </c>
      <c r="E20" s="12">
        <v>140724.9</v>
      </c>
      <c r="F20" s="12">
        <f t="shared" si="0"/>
        <v>140724.9</v>
      </c>
      <c r="G20" s="7">
        <v>0</v>
      </c>
    </row>
    <row r="21" spans="1:7" ht="12" customHeight="1" x14ac:dyDescent="0.2">
      <c r="A21" s="6" t="s">
        <v>0</v>
      </c>
      <c r="B21" s="6" t="s">
        <v>24</v>
      </c>
      <c r="C21" s="6" t="s">
        <v>25</v>
      </c>
      <c r="D21" s="6" t="s">
        <v>10</v>
      </c>
      <c r="E21" s="12">
        <v>214077</v>
      </c>
      <c r="F21" s="12">
        <f t="shared" si="0"/>
        <v>214077</v>
      </c>
      <c r="G21" s="7">
        <v>0</v>
      </c>
    </row>
    <row r="22" spans="1:7" ht="12" customHeight="1" x14ac:dyDescent="0.2">
      <c r="A22" s="6" t="s">
        <v>0</v>
      </c>
      <c r="B22" s="6" t="s">
        <v>18</v>
      </c>
      <c r="C22" s="6" t="s">
        <v>8</v>
      </c>
      <c r="D22" s="6" t="s">
        <v>10</v>
      </c>
      <c r="E22" s="12">
        <v>2225412</v>
      </c>
      <c r="F22" s="12">
        <f t="shared" si="0"/>
        <v>2225412</v>
      </c>
      <c r="G22" s="7">
        <v>0</v>
      </c>
    </row>
    <row r="23" spans="1:7" ht="12" customHeight="1" x14ac:dyDescent="0.2">
      <c r="A23" s="6" t="s">
        <v>0</v>
      </c>
      <c r="B23" s="6">
        <v>315000</v>
      </c>
      <c r="C23" s="6" t="s">
        <v>47</v>
      </c>
      <c r="D23" s="6" t="s">
        <v>10</v>
      </c>
      <c r="E23" s="12">
        <v>200</v>
      </c>
      <c r="F23" s="12">
        <f t="shared" si="0"/>
        <v>200</v>
      </c>
      <c r="G23" s="7"/>
    </row>
    <row r="24" spans="1:7" ht="12" customHeight="1" x14ac:dyDescent="0.2">
      <c r="A24" s="6" t="s">
        <v>0</v>
      </c>
      <c r="B24" s="6">
        <v>322000</v>
      </c>
      <c r="C24" s="6" t="s">
        <v>48</v>
      </c>
      <c r="D24" s="6" t="s">
        <v>10</v>
      </c>
      <c r="E24" s="12">
        <v>90500</v>
      </c>
      <c r="F24" s="12">
        <f>E24</f>
        <v>90500</v>
      </c>
      <c r="G24" s="7"/>
    </row>
    <row r="25" spans="1:7" ht="12" customHeight="1" x14ac:dyDescent="0.2">
      <c r="A25" s="6" t="s">
        <v>0</v>
      </c>
      <c r="B25" s="6" t="s">
        <v>26</v>
      </c>
      <c r="C25" s="6" t="s">
        <v>27</v>
      </c>
      <c r="D25" s="6" t="s">
        <v>10</v>
      </c>
      <c r="E25" s="12">
        <v>415000</v>
      </c>
      <c r="F25" s="12">
        <f t="shared" si="0"/>
        <v>415000</v>
      </c>
      <c r="G25" s="7">
        <v>0</v>
      </c>
    </row>
    <row r="26" spans="1:7" ht="12" customHeight="1" x14ac:dyDescent="0.2">
      <c r="A26" s="6" t="s">
        <v>0</v>
      </c>
      <c r="B26" s="6">
        <v>329000</v>
      </c>
      <c r="C26" s="6" t="s">
        <v>49</v>
      </c>
      <c r="D26" s="6" t="s">
        <v>10</v>
      </c>
      <c r="E26" s="12">
        <v>159500.37</v>
      </c>
      <c r="F26" s="12">
        <f t="shared" si="0"/>
        <v>159500.37</v>
      </c>
      <c r="G26" s="7"/>
    </row>
    <row r="27" spans="1:7" ht="12" customHeight="1" x14ac:dyDescent="0.2">
      <c r="A27" s="6" t="s">
        <v>0</v>
      </c>
      <c r="B27" s="6">
        <v>334000</v>
      </c>
      <c r="C27" s="6" t="s">
        <v>50</v>
      </c>
      <c r="D27" s="6" t="s">
        <v>10</v>
      </c>
      <c r="E27" s="12">
        <v>71180</v>
      </c>
      <c r="F27" s="12">
        <f t="shared" si="0"/>
        <v>71180</v>
      </c>
      <c r="G27" s="7"/>
    </row>
    <row r="28" spans="1:7" ht="12" customHeight="1" x14ac:dyDescent="0.2">
      <c r="A28" s="6" t="s">
        <v>0</v>
      </c>
      <c r="B28" s="6" t="s">
        <v>31</v>
      </c>
      <c r="C28" s="6" t="s">
        <v>32</v>
      </c>
      <c r="D28" s="6" t="s">
        <v>10</v>
      </c>
      <c r="E28" s="12">
        <v>7824.2</v>
      </c>
      <c r="F28" s="12">
        <f t="shared" si="0"/>
        <v>7824.2</v>
      </c>
      <c r="G28" s="7">
        <v>0</v>
      </c>
    </row>
    <row r="29" spans="1:7" ht="12" customHeight="1" x14ac:dyDescent="0.2">
      <c r="A29" s="6" t="s">
        <v>0</v>
      </c>
      <c r="B29" s="6">
        <v>351000</v>
      </c>
      <c r="C29" s="6" t="s">
        <v>59</v>
      </c>
      <c r="D29" s="6" t="s">
        <v>10</v>
      </c>
      <c r="E29" s="12">
        <v>3125</v>
      </c>
      <c r="F29" s="12">
        <f t="shared" si="0"/>
        <v>3125</v>
      </c>
      <c r="G29" s="7"/>
    </row>
    <row r="30" spans="1:7" ht="12" customHeight="1" x14ac:dyDescent="0.2">
      <c r="A30" s="6" t="s">
        <v>0</v>
      </c>
      <c r="B30" s="6">
        <v>353000</v>
      </c>
      <c r="C30" s="6" t="s">
        <v>51</v>
      </c>
      <c r="D30" s="6" t="s">
        <v>10</v>
      </c>
      <c r="E30" s="12">
        <v>29200</v>
      </c>
      <c r="F30" s="12">
        <f t="shared" si="0"/>
        <v>29200</v>
      </c>
      <c r="G30" s="7"/>
    </row>
    <row r="31" spans="1:7" x14ac:dyDescent="0.2">
      <c r="A31" s="6" t="s">
        <v>0</v>
      </c>
      <c r="B31" s="6" t="s">
        <v>19</v>
      </c>
      <c r="C31" s="6" t="s">
        <v>9</v>
      </c>
      <c r="D31" s="6" t="s">
        <v>10</v>
      </c>
      <c r="E31" s="12">
        <v>146591.84</v>
      </c>
      <c r="F31" s="12">
        <f t="shared" si="0"/>
        <v>146591.84</v>
      </c>
      <c r="G31" s="7"/>
    </row>
    <row r="32" spans="1:7" x14ac:dyDescent="0.2">
      <c r="A32" s="6" t="s">
        <v>0</v>
      </c>
      <c r="B32" s="6">
        <v>375000</v>
      </c>
      <c r="C32" s="6" t="s">
        <v>52</v>
      </c>
      <c r="D32" s="6" t="s">
        <v>10</v>
      </c>
      <c r="E32" s="12">
        <v>278491.2</v>
      </c>
      <c r="F32" s="12">
        <f t="shared" si="0"/>
        <v>278491.2</v>
      </c>
      <c r="G32" s="7"/>
    </row>
    <row r="33" spans="1:7" x14ac:dyDescent="0.2">
      <c r="A33" s="6" t="s">
        <v>0</v>
      </c>
      <c r="B33" s="6">
        <v>379000</v>
      </c>
      <c r="C33" s="6" t="s">
        <v>53</v>
      </c>
      <c r="D33" s="6" t="s">
        <v>10</v>
      </c>
      <c r="E33" s="12">
        <v>20810.62</v>
      </c>
      <c r="F33" s="12">
        <f t="shared" si="0"/>
        <v>20810.62</v>
      </c>
      <c r="G33" s="7"/>
    </row>
    <row r="34" spans="1:7" x14ac:dyDescent="0.2">
      <c r="A34" s="6" t="s">
        <v>0</v>
      </c>
      <c r="B34" s="6">
        <v>381000</v>
      </c>
      <c r="C34" s="6" t="s">
        <v>54</v>
      </c>
      <c r="D34" s="6" t="s">
        <v>10</v>
      </c>
      <c r="E34" s="12">
        <v>1233496.5</v>
      </c>
      <c r="F34" s="12">
        <f t="shared" si="0"/>
        <v>1233496.5</v>
      </c>
      <c r="G34" s="7"/>
    </row>
    <row r="35" spans="1:7" x14ac:dyDescent="0.2">
      <c r="A35" s="6" t="s">
        <v>0</v>
      </c>
      <c r="B35" s="6">
        <v>382000</v>
      </c>
      <c r="C35" s="6" t="s">
        <v>55</v>
      </c>
      <c r="D35" s="6" t="s">
        <v>10</v>
      </c>
      <c r="E35" s="12">
        <v>120168</v>
      </c>
      <c r="F35" s="12">
        <f>E35</f>
        <v>120168</v>
      </c>
      <c r="G35" s="7"/>
    </row>
    <row r="36" spans="1:7" x14ac:dyDescent="0.2">
      <c r="A36" s="6" t="s">
        <v>0</v>
      </c>
      <c r="B36" s="6">
        <v>441000</v>
      </c>
      <c r="C36" s="6" t="s">
        <v>57</v>
      </c>
      <c r="D36" s="6" t="s">
        <v>10</v>
      </c>
      <c r="E36" s="12">
        <v>493689.23</v>
      </c>
      <c r="F36" s="12">
        <f t="shared" si="0"/>
        <v>493689.23</v>
      </c>
      <c r="G36" s="7"/>
    </row>
    <row r="37" spans="1:7" x14ac:dyDescent="0.2">
      <c r="A37" s="6" t="s">
        <v>0</v>
      </c>
      <c r="B37" s="6">
        <v>443000</v>
      </c>
      <c r="C37" s="6" t="s">
        <v>56</v>
      </c>
      <c r="D37" s="6" t="s">
        <v>10</v>
      </c>
      <c r="E37" s="12">
        <v>13500</v>
      </c>
      <c r="F37" s="12">
        <f t="shared" si="0"/>
        <v>13500</v>
      </c>
      <c r="G37" s="7"/>
    </row>
    <row r="38" spans="1:7" x14ac:dyDescent="0.2">
      <c r="A38" s="6" t="s">
        <v>0</v>
      </c>
      <c r="B38" s="9">
        <v>523000</v>
      </c>
      <c r="C38" s="6" t="s">
        <v>60</v>
      </c>
      <c r="D38" s="6" t="s">
        <v>10</v>
      </c>
      <c r="E38" s="12">
        <v>13649</v>
      </c>
      <c r="F38" s="12">
        <f t="shared" si="0"/>
        <v>13649</v>
      </c>
      <c r="G38" s="7"/>
    </row>
    <row r="39" spans="1:7" x14ac:dyDescent="0.2">
      <c r="A39" s="6" t="s">
        <v>0</v>
      </c>
      <c r="B39" s="9">
        <v>541000</v>
      </c>
      <c r="C39" s="6" t="s">
        <v>61</v>
      </c>
      <c r="D39" s="6" t="s">
        <v>10</v>
      </c>
      <c r="E39" s="12">
        <v>493990</v>
      </c>
      <c r="F39" s="12">
        <f t="shared" si="0"/>
        <v>493990</v>
      </c>
      <c r="G39" s="13"/>
    </row>
    <row r="40" spans="1:7" x14ac:dyDescent="0.2">
      <c r="A40" s="6"/>
      <c r="B40" s="9"/>
      <c r="C40" s="6"/>
      <c r="D40" s="6"/>
      <c r="E40" s="12"/>
      <c r="F40" s="12"/>
      <c r="G40" s="13"/>
    </row>
    <row r="41" spans="1:7" x14ac:dyDescent="0.2">
      <c r="A41" s="6" t="s">
        <v>28</v>
      </c>
      <c r="B41" s="6">
        <v>611000</v>
      </c>
      <c r="C41" s="6" t="s">
        <v>62</v>
      </c>
      <c r="D41" s="6" t="s">
        <v>10</v>
      </c>
      <c r="E41" s="12">
        <v>3708272.11</v>
      </c>
      <c r="F41" s="12">
        <f t="shared" si="0"/>
        <v>3708272.11</v>
      </c>
    </row>
    <row r="42" spans="1:7" x14ac:dyDescent="0.2">
      <c r="A42" s="6" t="s">
        <v>28</v>
      </c>
      <c r="B42" s="6" t="s">
        <v>33</v>
      </c>
      <c r="C42" s="6" t="s">
        <v>35</v>
      </c>
      <c r="D42" s="6" t="s">
        <v>10</v>
      </c>
      <c r="E42" s="12">
        <v>1458428.34</v>
      </c>
      <c r="F42" s="12">
        <f t="shared" si="0"/>
        <v>1458428.34</v>
      </c>
      <c r="G42" s="7">
        <v>0</v>
      </c>
    </row>
    <row r="43" spans="1:7" x14ac:dyDescent="0.2">
      <c r="A43" s="6" t="s">
        <v>28</v>
      </c>
      <c r="B43" s="6">
        <v>613000</v>
      </c>
      <c r="C43" s="6" t="s">
        <v>63</v>
      </c>
      <c r="D43" s="6" t="s">
        <v>10</v>
      </c>
      <c r="E43" s="12">
        <v>1541420.46</v>
      </c>
      <c r="F43" s="12">
        <f t="shared" si="0"/>
        <v>1541420.46</v>
      </c>
      <c r="G43" s="7"/>
    </row>
    <row r="44" spans="1:7" x14ac:dyDescent="0.2">
      <c r="A44" s="6" t="s">
        <v>28</v>
      </c>
      <c r="B44" s="6" t="s">
        <v>30</v>
      </c>
      <c r="C44" s="6" t="s">
        <v>29</v>
      </c>
      <c r="D44" s="6" t="s">
        <v>10</v>
      </c>
      <c r="E44" s="12">
        <v>38805858.93</v>
      </c>
      <c r="F44" s="12">
        <f t="shared" si="0"/>
        <v>38805858.93</v>
      </c>
      <c r="G44" s="7"/>
    </row>
    <row r="45" spans="1:7" x14ac:dyDescent="0.2">
      <c r="A45" s="6" t="s">
        <v>28</v>
      </c>
      <c r="B45" s="6" t="s">
        <v>34</v>
      </c>
      <c r="C45" s="6" t="s">
        <v>36</v>
      </c>
      <c r="D45" s="6" t="s">
        <v>10</v>
      </c>
      <c r="E45" s="12">
        <v>1570014.53</v>
      </c>
      <c r="F45" s="12">
        <f>+E45</f>
        <v>1570014.53</v>
      </c>
      <c r="G45" s="7"/>
    </row>
    <row r="46" spans="1:7" x14ac:dyDescent="0.2">
      <c r="A46" s="6" t="s">
        <v>28</v>
      </c>
      <c r="B46" s="6">
        <v>853000</v>
      </c>
      <c r="C46" s="6" t="s">
        <v>64</v>
      </c>
      <c r="D46" s="6" t="s">
        <v>10</v>
      </c>
      <c r="E46" s="12">
        <v>8025000</v>
      </c>
      <c r="F46" s="12">
        <f>+E46</f>
        <v>8025000</v>
      </c>
      <c r="G46" s="7"/>
    </row>
  </sheetData>
  <mergeCells count="9">
    <mergeCell ref="A1:G1"/>
    <mergeCell ref="A2:G2"/>
    <mergeCell ref="A3:G3"/>
    <mergeCell ref="E5:F5"/>
    <mergeCell ref="G5:G6"/>
    <mergeCell ref="D5:D6"/>
    <mergeCell ref="A5:A6"/>
    <mergeCell ref="C5:C6"/>
    <mergeCell ref="B5:B6"/>
  </mergeCells>
  <pageMargins left="0.39370078740157483" right="0.39370078740157483" top="0.59055118110236227" bottom="0.59055118110236227" header="0.31496062992125984" footer="0.31496062992125984"/>
  <pageSetup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527711105918</cp:lastModifiedBy>
  <cp:lastPrinted>2025-02-12T23:53:06Z</cp:lastPrinted>
  <dcterms:created xsi:type="dcterms:W3CDTF">2018-04-09T16:17:43Z</dcterms:created>
  <dcterms:modified xsi:type="dcterms:W3CDTF">2025-02-16T18:13:30Z</dcterms:modified>
</cp:coreProperties>
</file>